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Лист1!$A$1:$F$59</definedName>
  </definedNames>
  <calcPr calcId="152511"/>
</workbook>
</file>

<file path=xl/calcChain.xml><?xml version="1.0" encoding="utf-8"?>
<calcChain xmlns="http://schemas.openxmlformats.org/spreadsheetml/2006/main">
  <c r="F56" i="1" l="1"/>
  <c r="F51" i="1"/>
  <c r="F52" i="1"/>
  <c r="F53" i="1"/>
  <c r="F54" i="1"/>
  <c r="F55" i="1"/>
  <c r="F50" i="1"/>
  <c r="F28" i="1"/>
  <c r="F31" i="1"/>
  <c r="F39" i="1" l="1"/>
  <c r="F40" i="1"/>
  <c r="F41" i="1"/>
  <c r="F42" i="1"/>
  <c r="F43" i="1"/>
  <c r="F44" i="1"/>
  <c r="F45" i="1"/>
  <c r="F46" i="1"/>
  <c r="F47" i="1"/>
  <c r="F48" i="1"/>
  <c r="F4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7" i="1" s="1"/>
  <c r="F21" i="1"/>
  <c r="F22" i="1"/>
  <c r="F23" i="1"/>
  <c r="F24" i="1"/>
  <c r="F25" i="1"/>
  <c r="F26" i="1"/>
  <c r="F27" i="1"/>
  <c r="F29" i="1"/>
  <c r="F30" i="1"/>
  <c r="F32" i="1"/>
  <c r="F33" i="1"/>
  <c r="F34" i="1"/>
  <c r="F35" i="1"/>
  <c r="F36" i="1"/>
  <c r="F37" i="1"/>
  <c r="F38" i="1"/>
  <c r="F6" i="1" l="1"/>
</calcChain>
</file>

<file path=xl/sharedStrings.xml><?xml version="1.0" encoding="utf-8"?>
<sst xmlns="http://schemas.openxmlformats.org/spreadsheetml/2006/main" count="162" uniqueCount="111">
  <si>
    <t>Медициналық бұйымдардың тізбесі</t>
  </si>
  <si>
    <t xml:space="preserve">Имплантацияланатын екі камералы кардиовертер-дефибриллятор, МРТ үйлесімді, керек-жарақтарымен  </t>
  </si>
  <si>
    <t>Сорғы түтігі</t>
  </si>
  <si>
    <t>Суарылмайтын аблациялық катетер</t>
  </si>
  <si>
    <t xml:space="preserve">Суармалы аблациялық катетер </t>
  </si>
  <si>
    <t xml:space="preserve">Коронарлық синусқа арналған диагностикалық катетерлер </t>
  </si>
  <si>
    <t xml:space="preserve">Парагиссальды электродты орнатуға арналған жүйе. </t>
  </si>
  <si>
    <t xml:space="preserve">Парагиссальды электродты орнату жүйесін жоюға арналған құрылғы.  </t>
  </si>
  <si>
    <t xml:space="preserve">МРТ үйлесімді ИКД / КВД екі камералы </t>
  </si>
  <si>
    <t xml:space="preserve">МРТ үйлесімді ЭКС бір камералы  </t>
  </si>
  <si>
    <t xml:space="preserve">Имплантацияланатын электрокардиостимулятор модификациялар: (МРТ үйлесімді екі камералы) керек-жарақтарымен </t>
  </si>
  <si>
    <t>Арматураланған интродьюсер</t>
  </si>
  <si>
    <t xml:space="preserve">Транссептальды пункцияға арналған ине </t>
  </si>
  <si>
    <t xml:space="preserve">Жарылғыш интродьюсер </t>
  </si>
  <si>
    <t xml:space="preserve">Электродты сол жақ қарыншаға жеткізу жүйесі </t>
  </si>
  <si>
    <t xml:space="preserve">Керек-жарақтары бар CRT-D имплантацияланатын кардиовертер-дефибриллятор </t>
  </si>
  <si>
    <t xml:space="preserve">Керек-жарақтары бар VR vriимплантацияланатын бір камералы кардиовертер-дефибриллятор </t>
  </si>
  <si>
    <t xml:space="preserve">Керек-жарақтары бар екі камералы имплантацияланатын кардиостимулятор </t>
  </si>
  <si>
    <t>Икемді катетер жүйесі</t>
  </si>
  <si>
    <t>NO2 салқындатқыш үшін баллон</t>
  </si>
  <si>
    <t xml:space="preserve">Картаға арналған катетер  </t>
  </si>
  <si>
    <t xml:space="preserve">Басқарылмайтын 10 полюсті диагностикалық катетер </t>
  </si>
  <si>
    <t>Аблациялық суарылмайтын катетер</t>
  </si>
  <si>
    <t xml:space="preserve">Керек-жарақтары бар имплантацияланатын үш камералы кардиовертер-дефибриллятор  </t>
  </si>
  <si>
    <t xml:space="preserve">Керек-жарақтары бар имплантацияланатын екі камералы DR-T кардиовертер-дефибриллятор  </t>
  </si>
  <si>
    <t xml:space="preserve">Керек-жарақтары бар имплантацияланатын бір камералы VR-T кардиовертер-дефибриллятор 
</t>
  </si>
  <si>
    <t xml:space="preserve">Имплантацияланатын электрокардиостимулятор модификациялар: (МРТ үйлесімді бір камералы) керек-жарақтарымен  </t>
  </si>
  <si>
    <t xml:space="preserve">Екі камералы МРТ үйлесімді ЭКС, жиынтықта </t>
  </si>
  <si>
    <t xml:space="preserve">4 полюсті ЭФЗ процедуралары үшін басқарылмайтын диагностикалық катетер  </t>
  </si>
  <si>
    <t xml:space="preserve">Эндокардиалды, биполярлы, 
стероидты МРТ үйлесімді белсенді бекіту электроды  
 </t>
  </si>
  <si>
    <t xml:space="preserve">МРТ үйлесімді қайта синхрондау жинағы
квадриполярлық ынталандырумен жүрек терапиясы 
</t>
  </si>
  <si>
    <t xml:space="preserve">МРТ үйлесімді ИКД / КВД бір камералы  </t>
  </si>
  <si>
    <t xml:space="preserve">Керек-жарақтары бар DR MRI имплантацияланатын кардиовертер дефибрилляторы  </t>
  </si>
  <si>
    <t xml:space="preserve">Бір камералы имплантацияланатын кардиостимулятор керек-жарақтарымен 
</t>
  </si>
  <si>
    <t xml:space="preserve">90 және 130 ұшы дөңгелектелген катетерді жеткізу жүйесі 
</t>
  </si>
  <si>
    <t xml:space="preserve">Криоабляцияға арналған баллон катетері  </t>
  </si>
  <si>
    <t xml:space="preserve">Басқарылатын интродьюсер, өлшемі (Fr) 10, 12  </t>
  </si>
  <si>
    <t xml:space="preserve">Эпикардиальды биполярлы стероидты электрод, ұзындығы 25,35,60 см-5  </t>
  </si>
  <si>
    <t xml:space="preserve">Кардиохирургиялық және диагностикалық процедураларға арналған жеке жинақ (электрофизиологиялық зерттеулер үшін)  </t>
  </si>
  <si>
    <t xml:space="preserve">Ересектерге арналған REM жүйесі бар пациенттің кері екі секциялы электроды   </t>
  </si>
  <si>
    <t xml:space="preserve">Кардиоресинхронды терапия функциясы бар дефибриллятор МРТ-аксессуарлармен үйлесімді имплантацияланатын кардиовертер  
 </t>
  </si>
  <si>
    <t xml:space="preserve">Лот№ </t>
  </si>
  <si>
    <t xml:space="preserve">Медициналық бұйымдардың атауы              </t>
  </si>
  <si>
    <t xml:space="preserve">өлшем бірлігі  </t>
  </si>
  <si>
    <t xml:space="preserve">Саны </t>
  </si>
  <si>
    <t xml:space="preserve">бағасы </t>
  </si>
  <si>
    <t xml:space="preserve">сомасы    </t>
  </si>
  <si>
    <t xml:space="preserve">№1 қосымша                             </t>
  </si>
  <si>
    <t>Лот№1</t>
  </si>
  <si>
    <t>Лот№2</t>
  </si>
  <si>
    <t>Лот№3</t>
  </si>
  <si>
    <t>Лот№4</t>
  </si>
  <si>
    <t>Лот№5</t>
  </si>
  <si>
    <t>Лот№6</t>
  </si>
  <si>
    <t>Лот№7</t>
  </si>
  <si>
    <t>Лот№8</t>
  </si>
  <si>
    <t>Лот№9</t>
  </si>
  <si>
    <t>Лот№10</t>
  </si>
  <si>
    <t>Лот№11</t>
  </si>
  <si>
    <t>Лот№12</t>
  </si>
  <si>
    <t>Лот№13</t>
  </si>
  <si>
    <t>Лот№14</t>
  </si>
  <si>
    <t>Лот№15</t>
  </si>
  <si>
    <t>Лот№16</t>
  </si>
  <si>
    <t>Лот№17</t>
  </si>
  <si>
    <t>Лот№18</t>
  </si>
  <si>
    <t>Лот№19</t>
  </si>
  <si>
    <t>Лот№20</t>
  </si>
  <si>
    <t>Лот№21</t>
  </si>
  <si>
    <t>Лот№22</t>
  </si>
  <si>
    <t>Лот№23</t>
  </si>
  <si>
    <t>Лот№24</t>
  </si>
  <si>
    <t>Лот№25</t>
  </si>
  <si>
    <t>Лот№26</t>
  </si>
  <si>
    <t>Лот№27</t>
  </si>
  <si>
    <t>Лот№28</t>
  </si>
  <si>
    <t>Лот№29</t>
  </si>
  <si>
    <t>Лот№30</t>
  </si>
  <si>
    <t>Лот№31</t>
  </si>
  <si>
    <t>Лот№32</t>
  </si>
  <si>
    <t>Лот№33</t>
  </si>
  <si>
    <t>Лот№34</t>
  </si>
  <si>
    <t>Лот№35</t>
  </si>
  <si>
    <t>Лот№36</t>
  </si>
  <si>
    <t>Лот№37</t>
  </si>
  <si>
    <t>Лот№38</t>
  </si>
  <si>
    <t>Лот№39</t>
  </si>
  <si>
    <t>Лот№40</t>
  </si>
  <si>
    <t>Лот№41</t>
  </si>
  <si>
    <t>Лот№42</t>
  </si>
  <si>
    <t>Лот№43</t>
  </si>
  <si>
    <t>Лот№44</t>
  </si>
  <si>
    <t>Лот№45</t>
  </si>
  <si>
    <t>барлығы</t>
  </si>
  <si>
    <t>дана</t>
  </si>
  <si>
    <t>Басқарылмайтын катетер 4 полюсті</t>
  </si>
  <si>
    <t>Лот№46</t>
  </si>
  <si>
    <t>Лот№47</t>
  </si>
  <si>
    <t>Лот№48</t>
  </si>
  <si>
    <t>Лот№49</t>
  </si>
  <si>
    <t>Лот№50</t>
  </si>
  <si>
    <t>Лот№51</t>
  </si>
  <si>
    <t>суару сорғысының түтігі</t>
  </si>
  <si>
    <t>Коронарлық синус үшін басқарылатын диагностикалық катетер</t>
  </si>
  <si>
    <t>2/4 полюсті диагностикалық катетерді радиожиілік генераторына қосуға арналған кабель</t>
  </si>
  <si>
    <t>10/20 полюсті диагностикалық катетерді радиожиілік генераторына қосуға арналған кабель</t>
  </si>
  <si>
    <t>Аблациялық катетерді радиожиілік генераторына қосуға арналған кабель</t>
  </si>
  <si>
    <t>Абляциялық катетерді қосуға арналған кабель</t>
  </si>
  <si>
    <t>Коаксиалды кабель</t>
  </si>
  <si>
    <t>Электр кабелі</t>
  </si>
  <si>
    <t>Диагностикалық катетерді қосуға арналған кабель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</si>
</sst>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horizontal="center"/>
    </xf>
  </cellStyleXfs>
  <cellXfs count="25">
    <xf numFmtId="0" fontId="0" fillId="0" borderId="0" xfId="0"/>
    <xf numFmtId="3" fontId="3" fillId="2" borderId="2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3" borderId="4" xfId="0" applyFont="1" applyFill="1" applyBorder="1" applyAlignment="1">
      <alignment vertical="center" wrapText="1"/>
    </xf>
    <xf numFmtId="1" fontId="4" fillId="2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view="pageBreakPreview" topLeftCell="A40" zoomScale="82" zoomScaleNormal="100" zoomScaleSheetLayoutView="82" workbookViewId="0">
      <selection activeCell="D63" sqref="D63"/>
    </sheetView>
  </sheetViews>
  <sheetFormatPr defaultColWidth="9.140625" defaultRowHeight="15.75" x14ac:dyDescent="0.25"/>
  <cols>
    <col min="1" max="1" width="11.28515625" style="3" customWidth="1"/>
    <col min="2" max="2" width="62.7109375" style="3" customWidth="1"/>
    <col min="3" max="3" width="11.42578125" style="3" customWidth="1"/>
    <col min="4" max="4" width="9.140625" style="3"/>
    <col min="5" max="5" width="13.28515625" style="3" customWidth="1"/>
    <col min="6" max="6" width="14" style="3" customWidth="1"/>
    <col min="7" max="16384" width="9.140625" style="3"/>
  </cols>
  <sheetData>
    <row r="1" spans="1:6" ht="38.25" customHeight="1" x14ac:dyDescent="0.25">
      <c r="D1" s="22" t="s">
        <v>47</v>
      </c>
      <c r="E1" s="22"/>
      <c r="F1" s="22"/>
    </row>
    <row r="3" spans="1:6" ht="22.5" customHeight="1" x14ac:dyDescent="0.25">
      <c r="A3" s="23" t="s">
        <v>0</v>
      </c>
      <c r="B3" s="23"/>
      <c r="C3" s="23"/>
      <c r="D3" s="23"/>
      <c r="E3" s="23"/>
      <c r="F3" s="23"/>
    </row>
    <row r="4" spans="1:6" ht="13.5" customHeight="1" x14ac:dyDescent="0.25">
      <c r="A4" s="24"/>
      <c r="B4" s="24"/>
      <c r="C4" s="24"/>
      <c r="D4" s="24"/>
      <c r="E4" s="24"/>
      <c r="F4" s="24"/>
    </row>
    <row r="5" spans="1:6" ht="29.25" customHeight="1" x14ac:dyDescent="0.25">
      <c r="A5" s="1" t="s">
        <v>41</v>
      </c>
      <c r="B5" s="2" t="s">
        <v>42</v>
      </c>
      <c r="C5" s="2" t="s">
        <v>43</v>
      </c>
      <c r="D5" s="1" t="s">
        <v>44</v>
      </c>
      <c r="E5" s="1" t="s">
        <v>45</v>
      </c>
      <c r="F5" s="1" t="s">
        <v>46</v>
      </c>
    </row>
    <row r="6" spans="1:6" ht="40.5" customHeight="1" x14ac:dyDescent="0.25">
      <c r="A6" s="4" t="s">
        <v>48</v>
      </c>
      <c r="B6" s="7" t="s">
        <v>40</v>
      </c>
      <c r="C6" s="4" t="s">
        <v>94</v>
      </c>
      <c r="D6" s="19">
        <v>8</v>
      </c>
      <c r="E6" s="13">
        <v>4350000</v>
      </c>
      <c r="F6" s="13">
        <f>D6*E6</f>
        <v>34800000</v>
      </c>
    </row>
    <row r="7" spans="1:6" s="8" customFormat="1" ht="36" customHeight="1" x14ac:dyDescent="0.25">
      <c r="A7" s="4" t="s">
        <v>49</v>
      </c>
      <c r="B7" s="7" t="s">
        <v>1</v>
      </c>
      <c r="C7" s="4" t="s">
        <v>94</v>
      </c>
      <c r="D7" s="19">
        <v>6</v>
      </c>
      <c r="E7" s="13">
        <v>3600000</v>
      </c>
      <c r="F7" s="13">
        <f t="shared" ref="F7:F29" si="0">D7*E7</f>
        <v>21600000</v>
      </c>
    </row>
    <row r="8" spans="1:6" ht="40.15" customHeight="1" x14ac:dyDescent="0.25">
      <c r="A8" s="4" t="s">
        <v>50</v>
      </c>
      <c r="B8" s="4" t="s">
        <v>1</v>
      </c>
      <c r="C8" s="4" t="s">
        <v>94</v>
      </c>
      <c r="D8" s="19">
        <v>4</v>
      </c>
      <c r="E8" s="13">
        <v>3050000</v>
      </c>
      <c r="F8" s="13">
        <f t="shared" si="0"/>
        <v>12200000</v>
      </c>
    </row>
    <row r="9" spans="1:6" ht="31.5" x14ac:dyDescent="0.25">
      <c r="A9" s="4" t="s">
        <v>51</v>
      </c>
      <c r="B9" s="4" t="s">
        <v>23</v>
      </c>
      <c r="C9" s="4" t="s">
        <v>94</v>
      </c>
      <c r="D9" s="19">
        <v>6</v>
      </c>
      <c r="E9" s="13">
        <v>4150500</v>
      </c>
      <c r="F9" s="13">
        <f t="shared" si="0"/>
        <v>24903000</v>
      </c>
    </row>
    <row r="10" spans="1:6" ht="31.5" x14ac:dyDescent="0.25">
      <c r="A10" s="4" t="s">
        <v>52</v>
      </c>
      <c r="B10" s="9" t="s">
        <v>24</v>
      </c>
      <c r="C10" s="4" t="s">
        <v>94</v>
      </c>
      <c r="D10" s="19">
        <v>6</v>
      </c>
      <c r="E10" s="13">
        <v>3400500</v>
      </c>
      <c r="F10" s="13">
        <f t="shared" si="0"/>
        <v>20403000</v>
      </c>
    </row>
    <row r="11" spans="1:6" ht="33.75" customHeight="1" x14ac:dyDescent="0.25">
      <c r="A11" s="4" t="s">
        <v>53</v>
      </c>
      <c r="B11" s="9" t="s">
        <v>25</v>
      </c>
      <c r="C11" s="4" t="s">
        <v>94</v>
      </c>
      <c r="D11" s="19">
        <v>4</v>
      </c>
      <c r="E11" s="13">
        <v>2800500</v>
      </c>
      <c r="F11" s="13">
        <f t="shared" si="0"/>
        <v>11202000</v>
      </c>
    </row>
    <row r="12" spans="1:6" ht="47.25" x14ac:dyDescent="0.25">
      <c r="A12" s="4" t="s">
        <v>54</v>
      </c>
      <c r="B12" s="9" t="s">
        <v>26</v>
      </c>
      <c r="C12" s="4" t="s">
        <v>94</v>
      </c>
      <c r="D12" s="19">
        <v>8</v>
      </c>
      <c r="E12" s="13">
        <v>540500</v>
      </c>
      <c r="F12" s="13">
        <f t="shared" si="0"/>
        <v>4324000</v>
      </c>
    </row>
    <row r="13" spans="1:6" ht="24" customHeight="1" x14ac:dyDescent="0.25">
      <c r="A13" s="4" t="s">
        <v>55</v>
      </c>
      <c r="B13" s="9" t="s">
        <v>27</v>
      </c>
      <c r="C13" s="4" t="s">
        <v>94</v>
      </c>
      <c r="D13" s="19">
        <v>35</v>
      </c>
      <c r="E13" s="13">
        <v>740500</v>
      </c>
      <c r="F13" s="13">
        <f t="shared" si="0"/>
        <v>25917500</v>
      </c>
    </row>
    <row r="14" spans="1:6" ht="22.5" customHeight="1" x14ac:dyDescent="0.25">
      <c r="A14" s="4" t="s">
        <v>56</v>
      </c>
      <c r="B14" s="9" t="s">
        <v>2</v>
      </c>
      <c r="C14" s="4" t="s">
        <v>94</v>
      </c>
      <c r="D14" s="19">
        <v>40</v>
      </c>
      <c r="E14" s="13">
        <v>55500</v>
      </c>
      <c r="F14" s="13">
        <f t="shared" si="0"/>
        <v>2220000</v>
      </c>
    </row>
    <row r="15" spans="1:6" ht="21" customHeight="1" x14ac:dyDescent="0.25">
      <c r="A15" s="4" t="s">
        <v>57</v>
      </c>
      <c r="B15" s="9" t="s">
        <v>3</v>
      </c>
      <c r="C15" s="4" t="s">
        <v>94</v>
      </c>
      <c r="D15" s="19">
        <v>30</v>
      </c>
      <c r="E15" s="13">
        <v>410770</v>
      </c>
      <c r="F15" s="13">
        <f t="shared" si="0"/>
        <v>12323100</v>
      </c>
    </row>
    <row r="16" spans="1:6" ht="21" customHeight="1" x14ac:dyDescent="0.25">
      <c r="A16" s="4" t="s">
        <v>58</v>
      </c>
      <c r="B16" s="9" t="s">
        <v>4</v>
      </c>
      <c r="C16" s="4" t="s">
        <v>94</v>
      </c>
      <c r="D16" s="19">
        <v>35</v>
      </c>
      <c r="E16" s="13">
        <v>478777</v>
      </c>
      <c r="F16" s="13">
        <f t="shared" si="0"/>
        <v>16757195</v>
      </c>
    </row>
    <row r="17" spans="1:6" ht="34.5" customHeight="1" x14ac:dyDescent="0.25">
      <c r="A17" s="4" t="s">
        <v>59</v>
      </c>
      <c r="B17" s="9" t="s">
        <v>28</v>
      </c>
      <c r="C17" s="4" t="s">
        <v>94</v>
      </c>
      <c r="D17" s="19">
        <v>35</v>
      </c>
      <c r="E17" s="13">
        <v>111330</v>
      </c>
      <c r="F17" s="13">
        <f t="shared" si="0"/>
        <v>3896550</v>
      </c>
    </row>
    <row r="18" spans="1:6" ht="19.5" customHeight="1" x14ac:dyDescent="0.25">
      <c r="A18" s="4" t="s">
        <v>60</v>
      </c>
      <c r="B18" s="9" t="s">
        <v>5</v>
      </c>
      <c r="C18" s="4" t="s">
        <v>94</v>
      </c>
      <c r="D18" s="19">
        <v>50</v>
      </c>
      <c r="E18" s="13">
        <v>178500</v>
      </c>
      <c r="F18" s="13">
        <f t="shared" si="0"/>
        <v>8925000</v>
      </c>
    </row>
    <row r="19" spans="1:6" ht="19.5" customHeight="1" x14ac:dyDescent="0.25">
      <c r="A19" s="4" t="s">
        <v>61</v>
      </c>
      <c r="B19" s="10" t="s">
        <v>29</v>
      </c>
      <c r="C19" s="4" t="s">
        <v>94</v>
      </c>
      <c r="D19" s="20">
        <v>2</v>
      </c>
      <c r="E19" s="13">
        <v>145500</v>
      </c>
      <c r="F19" s="13">
        <f t="shared" ref="F19:F28" si="1">D19*E19</f>
        <v>291000</v>
      </c>
    </row>
    <row r="20" spans="1:6" ht="30" customHeight="1" x14ac:dyDescent="0.25">
      <c r="A20" s="4" t="s">
        <v>62</v>
      </c>
      <c r="B20" s="11" t="s">
        <v>6</v>
      </c>
      <c r="C20" s="4" t="s">
        <v>94</v>
      </c>
      <c r="D20" s="20">
        <v>10</v>
      </c>
      <c r="E20" s="13">
        <v>270550</v>
      </c>
      <c r="F20" s="13">
        <f t="shared" si="1"/>
        <v>2705500</v>
      </c>
    </row>
    <row r="21" spans="1:6" ht="21.75" customHeight="1" x14ac:dyDescent="0.25">
      <c r="A21" s="4" t="s">
        <v>63</v>
      </c>
      <c r="B21" s="11" t="s">
        <v>7</v>
      </c>
      <c r="C21" s="4" t="s">
        <v>94</v>
      </c>
      <c r="D21" s="19">
        <v>3</v>
      </c>
      <c r="E21" s="13">
        <v>70550</v>
      </c>
      <c r="F21" s="13">
        <f t="shared" si="1"/>
        <v>211650</v>
      </c>
    </row>
    <row r="22" spans="1:6" ht="21.75" customHeight="1" x14ac:dyDescent="0.25">
      <c r="A22" s="4" t="s">
        <v>64</v>
      </c>
      <c r="B22" s="12" t="s">
        <v>30</v>
      </c>
      <c r="C22" s="4" t="s">
        <v>94</v>
      </c>
      <c r="D22" s="19">
        <v>6</v>
      </c>
      <c r="E22" s="13">
        <v>4250000</v>
      </c>
      <c r="F22" s="13">
        <f t="shared" si="1"/>
        <v>25500000</v>
      </c>
    </row>
    <row r="23" spans="1:6" ht="36.75" customHeight="1" x14ac:dyDescent="0.25">
      <c r="A23" s="4" t="s">
        <v>65</v>
      </c>
      <c r="B23" s="12" t="s">
        <v>8</v>
      </c>
      <c r="C23" s="4" t="s">
        <v>94</v>
      </c>
      <c r="D23" s="19">
        <v>6</v>
      </c>
      <c r="E23" s="13">
        <v>3400500</v>
      </c>
      <c r="F23" s="13">
        <f t="shared" si="1"/>
        <v>20403000</v>
      </c>
    </row>
    <row r="24" spans="1:6" ht="27" customHeight="1" x14ac:dyDescent="0.25">
      <c r="A24" s="4" t="s">
        <v>66</v>
      </c>
      <c r="B24" s="9" t="s">
        <v>31</v>
      </c>
      <c r="C24" s="4" t="s">
        <v>94</v>
      </c>
      <c r="D24" s="19">
        <v>4</v>
      </c>
      <c r="E24" s="13">
        <v>2770000</v>
      </c>
      <c r="F24" s="13">
        <f t="shared" si="1"/>
        <v>11080000</v>
      </c>
    </row>
    <row r="25" spans="1:6" ht="21" customHeight="1" x14ac:dyDescent="0.25">
      <c r="A25" s="4" t="s">
        <v>67</v>
      </c>
      <c r="B25" s="9" t="s">
        <v>9</v>
      </c>
      <c r="C25" s="4" t="s">
        <v>94</v>
      </c>
      <c r="D25" s="19">
        <v>4</v>
      </c>
      <c r="E25" s="13">
        <v>525000</v>
      </c>
      <c r="F25" s="13">
        <f t="shared" si="1"/>
        <v>2100000</v>
      </c>
    </row>
    <row r="26" spans="1:6" ht="47.25" x14ac:dyDescent="0.25">
      <c r="A26" s="4" t="s">
        <v>68</v>
      </c>
      <c r="B26" s="9" t="s">
        <v>10</v>
      </c>
      <c r="C26" s="4" t="s">
        <v>94</v>
      </c>
      <c r="D26" s="19">
        <v>25</v>
      </c>
      <c r="E26" s="13">
        <v>730500</v>
      </c>
      <c r="F26" s="13">
        <f t="shared" si="1"/>
        <v>18262500</v>
      </c>
    </row>
    <row r="27" spans="1:6" ht="20.25" customHeight="1" x14ac:dyDescent="0.25">
      <c r="A27" s="4" t="s">
        <v>69</v>
      </c>
      <c r="B27" s="9" t="s">
        <v>11</v>
      </c>
      <c r="C27" s="18" t="s">
        <v>94</v>
      </c>
      <c r="D27" s="21">
        <v>50</v>
      </c>
      <c r="E27" s="13">
        <v>94100</v>
      </c>
      <c r="F27" s="13">
        <f t="shared" si="1"/>
        <v>4705000</v>
      </c>
    </row>
    <row r="28" spans="1:6" ht="18.75" customHeight="1" x14ac:dyDescent="0.25">
      <c r="A28" s="4" t="s">
        <v>70</v>
      </c>
      <c r="B28" s="3" t="s">
        <v>102</v>
      </c>
      <c r="C28" s="18" t="s">
        <v>94</v>
      </c>
      <c r="D28" s="10">
        <v>10</v>
      </c>
      <c r="E28" s="10">
        <v>52400</v>
      </c>
      <c r="F28" s="10">
        <f t="shared" si="1"/>
        <v>524000</v>
      </c>
    </row>
    <row r="29" spans="1:6" ht="18.75" customHeight="1" x14ac:dyDescent="0.25">
      <c r="A29" s="4" t="s">
        <v>71</v>
      </c>
      <c r="B29" s="9" t="s">
        <v>95</v>
      </c>
      <c r="C29" s="18" t="s">
        <v>94</v>
      </c>
      <c r="D29" s="21">
        <v>15</v>
      </c>
      <c r="E29" s="13">
        <v>95000</v>
      </c>
      <c r="F29" s="13">
        <f t="shared" si="0"/>
        <v>1425000</v>
      </c>
    </row>
    <row r="30" spans="1:6" ht="18.75" customHeight="1" x14ac:dyDescent="0.25">
      <c r="A30" s="4" t="s">
        <v>72</v>
      </c>
      <c r="B30" s="9" t="s">
        <v>12</v>
      </c>
      <c r="C30" s="18" t="s">
        <v>94</v>
      </c>
      <c r="D30" s="21">
        <v>40</v>
      </c>
      <c r="E30" s="13">
        <v>126100</v>
      </c>
      <c r="F30" s="13">
        <f>D30*E30</f>
        <v>5044000</v>
      </c>
    </row>
    <row r="31" spans="1:6" ht="21.75" customHeight="1" x14ac:dyDescent="0.25">
      <c r="A31" s="4" t="s">
        <v>73</v>
      </c>
      <c r="B31" s="3" t="s">
        <v>103</v>
      </c>
      <c r="C31" s="4" t="s">
        <v>94</v>
      </c>
      <c r="D31" s="10">
        <v>20</v>
      </c>
      <c r="E31" s="10">
        <v>160000</v>
      </c>
      <c r="F31" s="13">
        <f t="shared" ref="F31" si="2">D31*E31</f>
        <v>3200000</v>
      </c>
    </row>
    <row r="32" spans="1:6" ht="18.75" customHeight="1" x14ac:dyDescent="0.25">
      <c r="A32" s="4" t="s">
        <v>74</v>
      </c>
      <c r="B32" s="10" t="s">
        <v>13</v>
      </c>
      <c r="C32" s="4" t="s">
        <v>94</v>
      </c>
      <c r="D32" s="21">
        <v>10</v>
      </c>
      <c r="E32" s="13">
        <v>13900</v>
      </c>
      <c r="F32" s="13">
        <f t="shared" ref="F32:F50" si="3">D32*E32</f>
        <v>139000</v>
      </c>
    </row>
    <row r="33" spans="1:6" ht="20.25" customHeight="1" x14ac:dyDescent="0.25">
      <c r="A33" s="4" t="s">
        <v>75</v>
      </c>
      <c r="B33" s="10" t="s">
        <v>14</v>
      </c>
      <c r="C33" s="4" t="s">
        <v>94</v>
      </c>
      <c r="D33" s="21">
        <v>3</v>
      </c>
      <c r="E33" s="13">
        <v>74800</v>
      </c>
      <c r="F33" s="13">
        <f t="shared" si="3"/>
        <v>224400</v>
      </c>
    </row>
    <row r="34" spans="1:6" s="8" customFormat="1" ht="19.5" customHeight="1" x14ac:dyDescent="0.25">
      <c r="A34" s="4" t="s">
        <v>76</v>
      </c>
      <c r="B34" s="12" t="s">
        <v>15</v>
      </c>
      <c r="C34" s="4" t="s">
        <v>94</v>
      </c>
      <c r="D34" s="21">
        <v>5</v>
      </c>
      <c r="E34" s="13">
        <v>3900000</v>
      </c>
      <c r="F34" s="13">
        <f t="shared" si="3"/>
        <v>19500000</v>
      </c>
    </row>
    <row r="35" spans="1:6" ht="36" customHeight="1" x14ac:dyDescent="0.25">
      <c r="A35" s="4" t="s">
        <v>77</v>
      </c>
      <c r="B35" s="9" t="s">
        <v>32</v>
      </c>
      <c r="C35" s="4" t="s">
        <v>94</v>
      </c>
      <c r="D35" s="21">
        <v>6</v>
      </c>
      <c r="E35" s="13">
        <v>3200000</v>
      </c>
      <c r="F35" s="13">
        <f t="shared" si="3"/>
        <v>19200000</v>
      </c>
    </row>
    <row r="36" spans="1:6" ht="35.25" customHeight="1" x14ac:dyDescent="0.25">
      <c r="A36" s="4" t="s">
        <v>78</v>
      </c>
      <c r="B36" s="9" t="s">
        <v>16</v>
      </c>
      <c r="C36" s="4" t="s">
        <v>94</v>
      </c>
      <c r="D36" s="21">
        <v>4</v>
      </c>
      <c r="E36" s="13">
        <v>2640000</v>
      </c>
      <c r="F36" s="13">
        <f t="shared" si="3"/>
        <v>10560000</v>
      </c>
    </row>
    <row r="37" spans="1:6" ht="35.25" customHeight="1" x14ac:dyDescent="0.25">
      <c r="A37" s="4" t="s">
        <v>79</v>
      </c>
      <c r="B37" s="9" t="s">
        <v>33</v>
      </c>
      <c r="C37" s="4" t="s">
        <v>94</v>
      </c>
      <c r="D37" s="19">
        <v>4</v>
      </c>
      <c r="E37" s="13">
        <v>440000</v>
      </c>
      <c r="F37" s="13">
        <f t="shared" si="3"/>
        <v>1760000</v>
      </c>
    </row>
    <row r="38" spans="1:6" ht="33" customHeight="1" x14ac:dyDescent="0.25">
      <c r="A38" s="4" t="s">
        <v>80</v>
      </c>
      <c r="B38" s="9" t="s">
        <v>17</v>
      </c>
      <c r="C38" s="4" t="s">
        <v>94</v>
      </c>
      <c r="D38" s="21">
        <v>20</v>
      </c>
      <c r="E38" s="13">
        <v>620000</v>
      </c>
      <c r="F38" s="13">
        <f t="shared" si="3"/>
        <v>12400000</v>
      </c>
    </row>
    <row r="39" spans="1:6" ht="20.25" customHeight="1" x14ac:dyDescent="0.25">
      <c r="A39" s="4" t="s">
        <v>81</v>
      </c>
      <c r="B39" s="9" t="s">
        <v>18</v>
      </c>
      <c r="C39" s="4" t="s">
        <v>94</v>
      </c>
      <c r="D39" s="21">
        <v>3</v>
      </c>
      <c r="E39" s="13">
        <v>180000</v>
      </c>
      <c r="F39" s="13">
        <f t="shared" si="3"/>
        <v>540000</v>
      </c>
    </row>
    <row r="40" spans="1:6" ht="16.5" customHeight="1" x14ac:dyDescent="0.25">
      <c r="A40" s="4" t="s">
        <v>82</v>
      </c>
      <c r="B40" s="9" t="s">
        <v>34</v>
      </c>
      <c r="C40" s="4" t="s">
        <v>94</v>
      </c>
      <c r="D40" s="21">
        <v>3</v>
      </c>
      <c r="E40" s="13">
        <v>100000</v>
      </c>
      <c r="F40" s="13">
        <f t="shared" si="3"/>
        <v>300000</v>
      </c>
    </row>
    <row r="41" spans="1:6" ht="17.25" customHeight="1" x14ac:dyDescent="0.25">
      <c r="A41" s="4" t="s">
        <v>83</v>
      </c>
      <c r="B41" s="9" t="s">
        <v>19</v>
      </c>
      <c r="C41" s="4" t="s">
        <v>94</v>
      </c>
      <c r="D41" s="21">
        <v>5</v>
      </c>
      <c r="E41" s="13">
        <v>282150</v>
      </c>
      <c r="F41" s="13">
        <f t="shared" si="3"/>
        <v>1410750</v>
      </c>
    </row>
    <row r="42" spans="1:6" x14ac:dyDescent="0.25">
      <c r="A42" s="4" t="s">
        <v>84</v>
      </c>
      <c r="B42" s="9" t="s">
        <v>35</v>
      </c>
      <c r="C42" s="4" t="s">
        <v>94</v>
      </c>
      <c r="D42" s="21">
        <v>50</v>
      </c>
      <c r="E42" s="13">
        <v>1300000</v>
      </c>
      <c r="F42" s="13">
        <f t="shared" si="3"/>
        <v>65000000</v>
      </c>
    </row>
    <row r="43" spans="1:6" x14ac:dyDescent="0.25">
      <c r="A43" s="4" t="s">
        <v>85</v>
      </c>
      <c r="B43" s="9" t="s">
        <v>20</v>
      </c>
      <c r="C43" s="4" t="s">
        <v>94</v>
      </c>
      <c r="D43" s="21">
        <v>20</v>
      </c>
      <c r="E43" s="13">
        <v>420000</v>
      </c>
      <c r="F43" s="13">
        <f t="shared" si="3"/>
        <v>8400000</v>
      </c>
    </row>
    <row r="44" spans="1:6" x14ac:dyDescent="0.25">
      <c r="A44" s="4" t="s">
        <v>86</v>
      </c>
      <c r="B44" s="9" t="s">
        <v>36</v>
      </c>
      <c r="C44" s="4" t="s">
        <v>94</v>
      </c>
      <c r="D44" s="21">
        <v>50</v>
      </c>
      <c r="E44" s="13">
        <v>270000</v>
      </c>
      <c r="F44" s="13">
        <f t="shared" si="3"/>
        <v>13500000</v>
      </c>
    </row>
    <row r="45" spans="1:6" ht="31.5" x14ac:dyDescent="0.25">
      <c r="A45" s="4" t="s">
        <v>87</v>
      </c>
      <c r="B45" s="10" t="s">
        <v>37</v>
      </c>
      <c r="C45" s="4" t="s">
        <v>94</v>
      </c>
      <c r="D45" s="21">
        <v>2</v>
      </c>
      <c r="E45" s="13">
        <v>220000</v>
      </c>
      <c r="F45" s="13">
        <f t="shared" si="3"/>
        <v>440000</v>
      </c>
    </row>
    <row r="46" spans="1:6" ht="19.5" customHeight="1" x14ac:dyDescent="0.25">
      <c r="A46" s="4" t="s">
        <v>88</v>
      </c>
      <c r="B46" s="10" t="s">
        <v>38</v>
      </c>
      <c r="C46" s="4" t="s">
        <v>94</v>
      </c>
      <c r="D46" s="21">
        <v>250</v>
      </c>
      <c r="E46" s="13">
        <v>25500</v>
      </c>
      <c r="F46" s="13">
        <f t="shared" si="3"/>
        <v>6375000</v>
      </c>
    </row>
    <row r="47" spans="1:6" ht="24.75" customHeight="1" x14ac:dyDescent="0.25">
      <c r="A47" s="4" t="s">
        <v>89</v>
      </c>
      <c r="B47" s="10" t="s">
        <v>21</v>
      </c>
      <c r="C47" s="4" t="s">
        <v>94</v>
      </c>
      <c r="D47" s="21">
        <v>20</v>
      </c>
      <c r="E47" s="13">
        <v>165000</v>
      </c>
      <c r="F47" s="13">
        <f t="shared" si="3"/>
        <v>3300000</v>
      </c>
    </row>
    <row r="48" spans="1:6" ht="24" customHeight="1" x14ac:dyDescent="0.25">
      <c r="A48" s="4" t="s">
        <v>90</v>
      </c>
      <c r="B48" s="10" t="s">
        <v>22</v>
      </c>
      <c r="C48" s="4" t="s">
        <v>94</v>
      </c>
      <c r="D48" s="21">
        <v>10</v>
      </c>
      <c r="E48" s="13">
        <v>380000</v>
      </c>
      <c r="F48" s="13">
        <f t="shared" si="3"/>
        <v>3800000</v>
      </c>
    </row>
    <row r="49" spans="1:6" ht="31.5" x14ac:dyDescent="0.25">
      <c r="A49" s="4" t="s">
        <v>91</v>
      </c>
      <c r="B49" s="10" t="s">
        <v>39</v>
      </c>
      <c r="C49" s="4" t="s">
        <v>94</v>
      </c>
      <c r="D49" s="21">
        <v>2</v>
      </c>
      <c r="E49" s="13">
        <v>6350</v>
      </c>
      <c r="F49" s="13">
        <f t="shared" si="3"/>
        <v>12700</v>
      </c>
    </row>
    <row r="50" spans="1:6" ht="31.5" x14ac:dyDescent="0.25">
      <c r="A50" s="4" t="s">
        <v>92</v>
      </c>
      <c r="B50" s="9" t="s">
        <v>104</v>
      </c>
      <c r="C50" s="4" t="s">
        <v>94</v>
      </c>
      <c r="D50" s="10">
        <v>1</v>
      </c>
      <c r="E50" s="10">
        <v>117555</v>
      </c>
      <c r="F50" s="10">
        <f t="shared" si="3"/>
        <v>117555</v>
      </c>
    </row>
    <row r="51" spans="1:6" s="6" customFormat="1" ht="31.5" x14ac:dyDescent="0.25">
      <c r="A51" s="4" t="s">
        <v>96</v>
      </c>
      <c r="B51" s="9" t="s">
        <v>105</v>
      </c>
      <c r="C51" s="4" t="s">
        <v>94</v>
      </c>
      <c r="D51" s="10">
        <v>1</v>
      </c>
      <c r="E51" s="10">
        <v>178500</v>
      </c>
      <c r="F51" s="10">
        <f t="shared" ref="F51:F56" si="4">D51*E51</f>
        <v>178500</v>
      </c>
    </row>
    <row r="52" spans="1:6" s="6" customFormat="1" ht="31.5" x14ac:dyDescent="0.25">
      <c r="A52" s="4" t="s">
        <v>97</v>
      </c>
      <c r="B52" s="9" t="s">
        <v>106</v>
      </c>
      <c r="C52" s="4" t="s">
        <v>94</v>
      </c>
      <c r="D52" s="10">
        <v>1</v>
      </c>
      <c r="E52" s="10">
        <v>142500</v>
      </c>
      <c r="F52" s="10">
        <f t="shared" si="4"/>
        <v>142500</v>
      </c>
    </row>
    <row r="53" spans="1:6" s="6" customFormat="1" x14ac:dyDescent="0.25">
      <c r="A53" s="4" t="s">
        <v>98</v>
      </c>
      <c r="B53" s="9" t="s">
        <v>107</v>
      </c>
      <c r="C53" s="4" t="s">
        <v>94</v>
      </c>
      <c r="D53" s="10">
        <v>1</v>
      </c>
      <c r="E53" s="10">
        <v>208500</v>
      </c>
      <c r="F53" s="10">
        <f t="shared" si="4"/>
        <v>208500</v>
      </c>
    </row>
    <row r="54" spans="1:6" s="6" customFormat="1" x14ac:dyDescent="0.25">
      <c r="A54" s="4" t="s">
        <v>99</v>
      </c>
      <c r="B54" s="9" t="s">
        <v>108</v>
      </c>
      <c r="C54" s="4" t="s">
        <v>94</v>
      </c>
      <c r="D54" s="10">
        <v>30</v>
      </c>
      <c r="E54" s="10">
        <v>75000</v>
      </c>
      <c r="F54" s="10">
        <f t="shared" si="4"/>
        <v>2250000</v>
      </c>
    </row>
    <row r="55" spans="1:6" s="6" customFormat="1" x14ac:dyDescent="0.25">
      <c r="A55" s="4" t="s">
        <v>100</v>
      </c>
      <c r="B55" s="9" t="s">
        <v>109</v>
      </c>
      <c r="C55" s="4" t="s">
        <v>94</v>
      </c>
      <c r="D55" s="10">
        <v>30</v>
      </c>
      <c r="E55" s="10">
        <v>125000</v>
      </c>
      <c r="F55" s="10">
        <f t="shared" si="4"/>
        <v>3750000</v>
      </c>
    </row>
    <row r="56" spans="1:6" s="6" customFormat="1" x14ac:dyDescent="0.25">
      <c r="A56" s="4" t="s">
        <v>101</v>
      </c>
      <c r="B56" s="9" t="s">
        <v>110</v>
      </c>
      <c r="C56" s="4" t="s">
        <v>94</v>
      </c>
      <c r="D56" s="10">
        <v>2</v>
      </c>
      <c r="E56" s="10">
        <v>90000</v>
      </c>
      <c r="F56" s="10">
        <f t="shared" si="4"/>
        <v>180000</v>
      </c>
    </row>
    <row r="57" spans="1:6" s="17" customFormat="1" x14ac:dyDescent="0.25">
      <c r="A57" s="14"/>
      <c r="B57" s="14" t="s">
        <v>93</v>
      </c>
      <c r="C57" s="14"/>
      <c r="D57" s="15"/>
      <c r="E57" s="15"/>
      <c r="F57" s="16">
        <f>SUM(F6:F56)</f>
        <v>468611900</v>
      </c>
    </row>
    <row r="58" spans="1:6" x14ac:dyDescent="0.25">
      <c r="A58" s="5"/>
      <c r="B58" s="5"/>
      <c r="C58" s="5"/>
    </row>
    <row r="59" spans="1:6" x14ac:dyDescent="0.25">
      <c r="A59" s="5"/>
      <c r="B59" s="5"/>
      <c r="C59" s="5"/>
    </row>
  </sheetData>
  <mergeCells count="3">
    <mergeCell ref="D1:F1"/>
    <mergeCell ref="A3:F3"/>
    <mergeCell ref="A4:F4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2023-11-30T07:17:13Z</dcterms:modified>
</cp:coreProperties>
</file>