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Лист1!$A$1:$F$45</definedName>
  </definedNames>
  <calcPr calcId="152511"/>
</workbook>
</file>

<file path=xl/calcChain.xml><?xml version="1.0" encoding="utf-8"?>
<calcChain xmlns="http://schemas.openxmlformats.org/spreadsheetml/2006/main">
  <c r="F43" i="1" l="1"/>
  <c r="F44" i="1"/>
  <c r="F42" i="1"/>
  <c r="F41" i="1"/>
  <c r="F40" i="1"/>
  <c r="F38" i="1" l="1"/>
  <c r="F39" i="1"/>
  <c r="F37" i="1" l="1"/>
  <c r="F36" i="1"/>
  <c r="F3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5" i="1" l="1"/>
</calcChain>
</file>

<file path=xl/sharedStrings.xml><?xml version="1.0" encoding="utf-8"?>
<sst xmlns="http://schemas.openxmlformats.org/spreadsheetml/2006/main" count="126" uniqueCount="88">
  <si>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</si>
  <si>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</si>
  <si>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</si>
  <si>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</si>
  <si>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</si>
  <si>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</si>
  <si>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</si>
  <si>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</si>
  <si>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</si>
  <si>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</si>
  <si>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</si>
  <si>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</si>
  <si>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</si>
  <si>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</si>
  <si>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</si>
  <si>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</si>
  <si>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</si>
  <si>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</si>
  <si>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</si>
  <si>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</si>
  <si>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</si>
  <si>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</si>
  <si>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</si>
  <si>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</si>
  <si>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</si>
  <si>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</si>
  <si>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</si>
  <si>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</si>
  <si>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</si>
  <si>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</si>
  <si>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</si>
  <si>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</si>
  <si>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</si>
  <si>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</si>
  <si>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</si>
  <si>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Шовный хирургический нерассасывающийся материал 2/0 USP 1/2 (25) колюще-режущая, на прокладке  3*7</t>
  </si>
  <si>
    <t>Шовный хирургический нерассасывающийся материал 2/0 USP 1/2 (18) колющая</t>
  </si>
  <si>
    <t>Шовный хирургический нерассасывающийся материал 2/0 USP 1/2 (25) колющая</t>
  </si>
  <si>
    <t>Шовный хирургический нерассасывающийся материал 3/0  USP 1/2 (26) колющая</t>
  </si>
  <si>
    <t>Шовный хирургический нерассасывающийся материал 4/0USP 1/2 (22) колющая 90см</t>
  </si>
  <si>
    <t>Шовный хирургический нерассасывающийся материал 4/0 USP 1/2 (26) колющая 75см</t>
  </si>
  <si>
    <t>Шовный хирургический нерассасывающийся материал 4/0 USP 1/2 (18) колющая 75см</t>
  </si>
  <si>
    <t>Шовный хирургический нерассасывающийся материал 5/0 USP 1/2 (18) колющая 75см</t>
  </si>
  <si>
    <t>Шовный хирургический нерассасывающийся материал5/0 USP 1/2 (18) колющая 90см</t>
  </si>
  <si>
    <t>Шовный хирургический нерассасывающийся материал 5/0 USP 3/8 (13) колющая 75см</t>
  </si>
  <si>
    <t xml:space="preserve">Шовный хирургический нерассасывающийся материал 6/0 USP 3/8 (13) колющая </t>
  </si>
  <si>
    <t>Шовный хирургический нерассасывающийся материал 7/0 USP 3/8 (8) колющая</t>
  </si>
  <si>
    <t>Шовный хирургический нерассасывающийся материал  8/0 USP  3/8 (6,4) две иглы колющие</t>
  </si>
  <si>
    <t>Шовный хирургический нерассасывающийся материал 5/0 USP 1/2 (18) колющая</t>
  </si>
  <si>
    <t>Шовный хирургический нерассасывающийся материал 6/0 USP 3/8 (12) колющая</t>
  </si>
  <si>
    <t>Нить стерильная хирургическая, синтетическая, рассасывающаяся, плетеная изготовленная из Полиглактина  с покрытием,  М 3,5(0) 90 см.  Игла Колющая, 40 мм длиной</t>
  </si>
  <si>
    <t>Нить стерильная хирургическая, синтетическая, рассасывающаяся, плетеная изготовленная изПолиглактина с покрытием М 2( 3/0) 75 см. Игла Колюще-режущая, 26 мм длиной</t>
  </si>
  <si>
    <t xml:space="preserve"> Шовный хирургический нерассасывающийся материал М 4(1) 75 см.</t>
  </si>
  <si>
    <t xml:space="preserve">Шовный хирургический нерассасывающийся материал 6/0 USP 3/8 (10) колющая </t>
  </si>
  <si>
    <t>штука</t>
  </si>
  <si>
    <t>Шовный хирургический нерассасывающийся материал   (зеленый) условным №2 длиной нити (см): 75 с атравматическими иглами</t>
  </si>
  <si>
    <t xml:space="preserve"> Шовный хирургический нерассасывающийся материал М 3 (2/0 ) 75 см.</t>
  </si>
  <si>
    <t xml:space="preserve"> Шовный хирургический нерассасывающийся материалМ 2 (3/0 ) 90 см. Две иглы. Тип игл: 1/2 Колющая 17 мм длиной..</t>
  </si>
  <si>
    <t xml:space="preserve">нить хирургическая нерассасывающиеся USP 10-0 (M0,2), 3/8 DR 5 F мм
</t>
  </si>
  <si>
    <t xml:space="preserve">Коллагеновая губка </t>
  </si>
  <si>
    <t xml:space="preserve">Стерильный костный цемент </t>
  </si>
  <si>
    <t>итого</t>
  </si>
  <si>
    <t>Шовный хирургический нерассасывающийся материал Лавсановая 2(35) колющая 75 см</t>
  </si>
  <si>
    <t>лот №35</t>
  </si>
  <si>
    <t>лот №36</t>
  </si>
  <si>
    <t>лот №37</t>
  </si>
  <si>
    <t>лот №38</t>
  </si>
  <si>
    <t>лот №39</t>
  </si>
  <si>
    <t>Шовный хирургический нерассасывающийся лавсановый материал 2(25) колющая 75 см</t>
  </si>
  <si>
    <t xml:space="preserve">         Приложение №1</t>
  </si>
  <si>
    <t xml:space="preserve"> № лота</t>
  </si>
  <si>
    <t xml:space="preserve">       Наименование медицинских изделий</t>
  </si>
  <si>
    <t xml:space="preserve"> Ед. изм.</t>
  </si>
  <si>
    <t xml:space="preserve"> кол-во</t>
  </si>
  <si>
    <t xml:space="preserve"> цена  </t>
  </si>
  <si>
    <t xml:space="preserve"> сумма  </t>
  </si>
  <si>
    <t>Рассасывающийся, коллагеновый, стерильный биоматрикс для регенерации твердой мозговой оболочки. 5*10см</t>
  </si>
  <si>
    <t>Рассасывающийся, коллагеновый, стерильный биоматрикс для регенерации твердой мозговой оболочки. 5*5см</t>
  </si>
  <si>
    <t xml:space="preserve">Нить стерильная хирургическая, синтетическая, рассасывающаяся плетеная изготовленная из Полиглактина  с покрытием,  М3(2/0) 75 см.  Игла Колющая,длиной 26мм  </t>
  </si>
  <si>
    <t>Шовный хирургический нерассасывающийся материал   с условными № 5/0 длиной нити 60 см с атравматическими иглами</t>
  </si>
  <si>
    <t xml:space="preserve">Нить стерильная хирургическая, синтетическая, рассасывающаяся плетеная изготовленная из Полиглактина  с покрытием,  М3(4/0) 75 см.  Игла колюще-режущая,длиной 22мм  </t>
  </si>
  <si>
    <t>Шовный хирургический нерассасывающийся материал 2/0  USP 1/2 (18)  две иглы Колюще-режущие 120 см</t>
  </si>
  <si>
    <t>Шовный хирургический нерассасывающийся материал 2/0  USP 1/2 (26)  две иглы Колюще-режущие 120 см</t>
  </si>
  <si>
    <t>Материал шовный хирургический нерассасывающаяся, мононить, условным номером(метр.размером) 3/0 (2), длина нити 90см, с двумя атравматическими иглами 26мм колющие изгибом 1/2 окр</t>
  </si>
  <si>
    <t>Материал шовный хирургический нерассасывающаяся, мононить, условным номером(метр.размером) 3/0(2), длина нити 90см, с двумя атравматическими иглами 17мм колющие изгибом 1/2 окр</t>
  </si>
  <si>
    <t>Материал шовный хирургический нерас-ся, мононить, условным номером(метр.размером) 4/0(1,5), длина нити 75см, с двумя атравматическими иглами 18мм колющие изгибом 1/2 окр</t>
  </si>
  <si>
    <t>Материал шовный хирургический нерассасывающаяся, мононить, условным номером(метр.размером)2/0(3), длина нити 90см, с двумя атравматическими иглами 26мм колюще-режущие изгибом 1/2окр</t>
  </si>
  <si>
    <t>Материал шовный хирургический нерас-ся, мононить, условным номером(метр.размером) 5/0(1), длина нити 75см, с двумя атравматическими иглами 18мм колющие изгибом 1/2 окр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</si>
</sst>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horizontal="center"/>
    </xf>
    <xf numFmtId="0" fontId="5" fillId="0" borderId="0"/>
  </cellStyleXfs>
  <cellXfs count="16">
    <xf numFmtId="0" fontId="0" fillId="0" borderId="0" xfId="0"/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top" wrapText="1"/>
    </xf>
    <xf numFmtId="164" fontId="3" fillId="2" borderId="2" xfId="3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 3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topLeftCell="A37" zoomScale="75" zoomScaleNormal="100" zoomScaleSheetLayoutView="75" workbookViewId="0">
      <selection activeCell="C42" sqref="C42"/>
    </sheetView>
  </sheetViews>
  <sheetFormatPr defaultRowHeight="15.75" x14ac:dyDescent="0.25"/>
  <cols>
    <col min="1" max="1" width="11.28515625" style="11" customWidth="1"/>
    <col min="2" max="2" width="70.85546875" style="11" customWidth="1"/>
    <col min="3" max="3" width="10" style="11" customWidth="1"/>
    <col min="4" max="4" width="9.140625" style="11" customWidth="1"/>
    <col min="5" max="5" width="11.42578125" style="11" customWidth="1"/>
    <col min="6" max="6" width="14" style="11" customWidth="1"/>
    <col min="7" max="16384" width="9.140625" style="11"/>
  </cols>
  <sheetData>
    <row r="1" spans="1:6" ht="38.25" customHeight="1" x14ac:dyDescent="0.25">
      <c r="D1" s="12" t="s">
        <v>69</v>
      </c>
      <c r="E1" s="12"/>
      <c r="F1" s="12"/>
    </row>
    <row r="3" spans="1:6" x14ac:dyDescent="0.25">
      <c r="A3" s="13"/>
      <c r="B3" s="13"/>
      <c r="C3" s="13"/>
      <c r="D3" s="13"/>
      <c r="E3" s="13"/>
      <c r="F3" s="13"/>
    </row>
    <row r="4" spans="1:6" ht="33" customHeight="1" x14ac:dyDescent="0.25">
      <c r="A4" s="14" t="s">
        <v>0</v>
      </c>
      <c r="B4" s="14"/>
      <c r="C4" s="14"/>
      <c r="D4" s="14"/>
      <c r="E4" s="14"/>
      <c r="F4" s="14"/>
    </row>
    <row r="5" spans="1:6" ht="21.75" customHeight="1" x14ac:dyDescent="0.25">
      <c r="A5" s="1" t="s">
        <v>70</v>
      </c>
      <c r="B5" s="2" t="s">
        <v>71</v>
      </c>
      <c r="C5" s="2" t="s">
        <v>72</v>
      </c>
      <c r="D5" s="1" t="s">
        <v>73</v>
      </c>
      <c r="E5" s="1" t="s">
        <v>74</v>
      </c>
      <c r="F5" s="1" t="s">
        <v>75</v>
      </c>
    </row>
    <row r="6" spans="1:6" ht="47.25" x14ac:dyDescent="0.25">
      <c r="A6" s="3" t="s">
        <v>1</v>
      </c>
      <c r="B6" s="4" t="s">
        <v>80</v>
      </c>
      <c r="C6" s="4" t="s">
        <v>54</v>
      </c>
      <c r="D6" s="4">
        <v>72</v>
      </c>
      <c r="E6" s="4">
        <v>1350</v>
      </c>
      <c r="F6" s="9">
        <f t="shared" ref="F6:F44" si="0">D6*E6</f>
        <v>97200</v>
      </c>
    </row>
    <row r="7" spans="1:6" ht="36.75" customHeight="1" x14ac:dyDescent="0.25">
      <c r="A7" s="3" t="s">
        <v>2</v>
      </c>
      <c r="B7" s="4" t="s">
        <v>35</v>
      </c>
      <c r="C7" s="4" t="s">
        <v>54</v>
      </c>
      <c r="D7" s="4">
        <v>24</v>
      </c>
      <c r="E7" s="4">
        <v>31800</v>
      </c>
      <c r="F7" s="9">
        <f t="shared" si="0"/>
        <v>763200</v>
      </c>
    </row>
    <row r="8" spans="1:6" ht="31.5" x14ac:dyDescent="0.25">
      <c r="A8" s="3" t="s">
        <v>3</v>
      </c>
      <c r="B8" s="4" t="s">
        <v>36</v>
      </c>
      <c r="C8" s="4" t="s">
        <v>54</v>
      </c>
      <c r="D8" s="4">
        <v>216</v>
      </c>
      <c r="E8" s="4">
        <v>1640</v>
      </c>
      <c r="F8" s="9">
        <f t="shared" si="0"/>
        <v>354240</v>
      </c>
    </row>
    <row r="9" spans="1:6" ht="31.5" x14ac:dyDescent="0.25">
      <c r="A9" s="3" t="s">
        <v>4</v>
      </c>
      <c r="B9" s="4" t="s">
        <v>37</v>
      </c>
      <c r="C9" s="4" t="s">
        <v>54</v>
      </c>
      <c r="D9" s="4">
        <v>720</v>
      </c>
      <c r="E9" s="4">
        <v>1700</v>
      </c>
      <c r="F9" s="9">
        <f t="shared" si="0"/>
        <v>1224000</v>
      </c>
    </row>
    <row r="10" spans="1:6" ht="31.5" x14ac:dyDescent="0.25">
      <c r="A10" s="3" t="s">
        <v>5</v>
      </c>
      <c r="B10" s="4" t="s">
        <v>81</v>
      </c>
      <c r="C10" s="4" t="s">
        <v>54</v>
      </c>
      <c r="D10" s="4">
        <v>36</v>
      </c>
      <c r="E10" s="4">
        <v>2800</v>
      </c>
      <c r="F10" s="9">
        <f t="shared" si="0"/>
        <v>100800</v>
      </c>
    </row>
    <row r="11" spans="1:6" ht="37.5" customHeight="1" x14ac:dyDescent="0.25">
      <c r="A11" s="3" t="s">
        <v>6</v>
      </c>
      <c r="B11" s="4" t="s">
        <v>82</v>
      </c>
      <c r="C11" s="4" t="s">
        <v>54</v>
      </c>
      <c r="D11" s="4">
        <v>36</v>
      </c>
      <c r="E11" s="4">
        <v>2190</v>
      </c>
      <c r="F11" s="9">
        <f t="shared" si="0"/>
        <v>78840</v>
      </c>
    </row>
    <row r="12" spans="1:6" ht="37.5" customHeight="1" x14ac:dyDescent="0.25">
      <c r="A12" s="3" t="s">
        <v>7</v>
      </c>
      <c r="B12" s="4" t="s">
        <v>38</v>
      </c>
      <c r="C12" s="4" t="s">
        <v>54</v>
      </c>
      <c r="D12" s="4">
        <v>108</v>
      </c>
      <c r="E12" s="4">
        <v>1750</v>
      </c>
      <c r="F12" s="9">
        <f t="shared" si="0"/>
        <v>189000</v>
      </c>
    </row>
    <row r="13" spans="1:6" ht="37.5" customHeight="1" x14ac:dyDescent="0.25">
      <c r="A13" s="3" t="s">
        <v>8</v>
      </c>
      <c r="B13" s="4" t="s">
        <v>39</v>
      </c>
      <c r="C13" s="4" t="s">
        <v>54</v>
      </c>
      <c r="D13" s="4">
        <v>36</v>
      </c>
      <c r="E13" s="4">
        <v>1750</v>
      </c>
      <c r="F13" s="9">
        <f t="shared" si="0"/>
        <v>63000</v>
      </c>
    </row>
    <row r="14" spans="1:6" ht="36" customHeight="1" x14ac:dyDescent="0.25">
      <c r="A14" s="3" t="s">
        <v>9</v>
      </c>
      <c r="B14" s="4" t="s">
        <v>40</v>
      </c>
      <c r="C14" s="4" t="s">
        <v>54</v>
      </c>
      <c r="D14" s="4">
        <v>432</v>
      </c>
      <c r="E14" s="4">
        <v>1750</v>
      </c>
      <c r="F14" s="9">
        <f t="shared" si="0"/>
        <v>756000</v>
      </c>
    </row>
    <row r="15" spans="1:6" ht="36" customHeight="1" x14ac:dyDescent="0.25">
      <c r="A15" s="3" t="s">
        <v>10</v>
      </c>
      <c r="B15" s="4" t="s">
        <v>41</v>
      </c>
      <c r="C15" s="4" t="s">
        <v>54</v>
      </c>
      <c r="D15" s="4">
        <v>468</v>
      </c>
      <c r="E15" s="4">
        <v>1750</v>
      </c>
      <c r="F15" s="9">
        <f t="shared" si="0"/>
        <v>819000</v>
      </c>
    </row>
    <row r="16" spans="1:6" ht="36" customHeight="1" x14ac:dyDescent="0.25">
      <c r="A16" s="3" t="s">
        <v>11</v>
      </c>
      <c r="B16" s="4" t="s">
        <v>42</v>
      </c>
      <c r="C16" s="4" t="s">
        <v>54</v>
      </c>
      <c r="D16" s="4">
        <v>468</v>
      </c>
      <c r="E16" s="4">
        <v>1750</v>
      </c>
      <c r="F16" s="9">
        <f t="shared" si="0"/>
        <v>819000</v>
      </c>
    </row>
    <row r="17" spans="1:6" ht="36" customHeight="1" x14ac:dyDescent="0.25">
      <c r="A17" s="3" t="s">
        <v>12</v>
      </c>
      <c r="B17" s="4" t="s">
        <v>43</v>
      </c>
      <c r="C17" s="4" t="s">
        <v>54</v>
      </c>
      <c r="D17" s="4">
        <v>108</v>
      </c>
      <c r="E17" s="4">
        <v>1870</v>
      </c>
      <c r="F17" s="9">
        <f t="shared" si="0"/>
        <v>201960</v>
      </c>
    </row>
    <row r="18" spans="1:6" ht="34.5" customHeight="1" x14ac:dyDescent="0.25">
      <c r="A18" s="3" t="s">
        <v>13</v>
      </c>
      <c r="B18" s="4" t="s">
        <v>44</v>
      </c>
      <c r="C18" s="4" t="s">
        <v>54</v>
      </c>
      <c r="D18" s="4">
        <v>108</v>
      </c>
      <c r="E18" s="4">
        <v>1705</v>
      </c>
      <c r="F18" s="9">
        <f t="shared" si="0"/>
        <v>184140</v>
      </c>
    </row>
    <row r="19" spans="1:6" ht="31.5" x14ac:dyDescent="0.25">
      <c r="A19" s="3" t="s">
        <v>14</v>
      </c>
      <c r="B19" s="4" t="s">
        <v>45</v>
      </c>
      <c r="C19" s="4" t="s">
        <v>54</v>
      </c>
      <c r="D19" s="4">
        <v>900</v>
      </c>
      <c r="E19" s="4">
        <v>2740</v>
      </c>
      <c r="F19" s="9">
        <f t="shared" si="0"/>
        <v>2466000</v>
      </c>
    </row>
    <row r="20" spans="1:6" ht="35.25" customHeight="1" x14ac:dyDescent="0.25">
      <c r="A20" s="3" t="s">
        <v>15</v>
      </c>
      <c r="B20" s="4" t="s">
        <v>46</v>
      </c>
      <c r="C20" s="4" t="s">
        <v>54</v>
      </c>
      <c r="D20" s="4">
        <v>972</v>
      </c>
      <c r="E20" s="4">
        <v>3950</v>
      </c>
      <c r="F20" s="9">
        <f t="shared" si="0"/>
        <v>3839400</v>
      </c>
    </row>
    <row r="21" spans="1:6" ht="35.25" customHeight="1" x14ac:dyDescent="0.25">
      <c r="A21" s="3" t="s">
        <v>16</v>
      </c>
      <c r="B21" s="4" t="s">
        <v>47</v>
      </c>
      <c r="C21" s="4" t="s">
        <v>54</v>
      </c>
      <c r="D21" s="4">
        <v>288</v>
      </c>
      <c r="E21" s="4">
        <v>9350</v>
      </c>
      <c r="F21" s="9">
        <f t="shared" si="0"/>
        <v>2692800</v>
      </c>
    </row>
    <row r="22" spans="1:6" ht="35.25" customHeight="1" x14ac:dyDescent="0.25">
      <c r="A22" s="3" t="s">
        <v>17</v>
      </c>
      <c r="B22" s="4" t="s">
        <v>48</v>
      </c>
      <c r="C22" s="4" t="s">
        <v>54</v>
      </c>
      <c r="D22" s="4">
        <v>36</v>
      </c>
      <c r="E22" s="4">
        <v>1760</v>
      </c>
      <c r="F22" s="9">
        <f t="shared" si="0"/>
        <v>63360</v>
      </c>
    </row>
    <row r="23" spans="1:6" ht="35.25" customHeight="1" x14ac:dyDescent="0.25">
      <c r="A23" s="3" t="s">
        <v>18</v>
      </c>
      <c r="B23" s="4" t="s">
        <v>49</v>
      </c>
      <c r="C23" s="4" t="s">
        <v>54</v>
      </c>
      <c r="D23" s="4">
        <v>36</v>
      </c>
      <c r="E23" s="4">
        <v>1930</v>
      </c>
      <c r="F23" s="9">
        <f t="shared" si="0"/>
        <v>69480</v>
      </c>
    </row>
    <row r="24" spans="1:6" ht="54.75" customHeight="1" x14ac:dyDescent="0.25">
      <c r="A24" s="3" t="s">
        <v>19</v>
      </c>
      <c r="B24" s="4" t="s">
        <v>50</v>
      </c>
      <c r="C24" s="4" t="s">
        <v>54</v>
      </c>
      <c r="D24" s="4">
        <v>1100</v>
      </c>
      <c r="E24" s="4">
        <v>1150</v>
      </c>
      <c r="F24" s="9">
        <f t="shared" si="0"/>
        <v>1265000</v>
      </c>
    </row>
    <row r="25" spans="1:6" ht="62.25" customHeight="1" x14ac:dyDescent="0.25">
      <c r="A25" s="3" t="s">
        <v>20</v>
      </c>
      <c r="B25" s="4" t="s">
        <v>51</v>
      </c>
      <c r="C25" s="4" t="s">
        <v>54</v>
      </c>
      <c r="D25" s="4">
        <v>872</v>
      </c>
      <c r="E25" s="4">
        <v>1150</v>
      </c>
      <c r="F25" s="9">
        <f t="shared" si="0"/>
        <v>1002800</v>
      </c>
    </row>
    <row r="26" spans="1:6" ht="47.25" x14ac:dyDescent="0.25">
      <c r="A26" s="3" t="s">
        <v>21</v>
      </c>
      <c r="B26" s="4" t="s">
        <v>78</v>
      </c>
      <c r="C26" s="4" t="s">
        <v>54</v>
      </c>
      <c r="D26" s="4">
        <v>1000</v>
      </c>
      <c r="E26" s="4">
        <v>1210</v>
      </c>
      <c r="F26" s="9">
        <f t="shared" si="0"/>
        <v>1210000</v>
      </c>
    </row>
    <row r="27" spans="1:6" ht="37.5" customHeight="1" x14ac:dyDescent="0.25">
      <c r="A27" s="3" t="s">
        <v>22</v>
      </c>
      <c r="B27" s="4" t="s">
        <v>79</v>
      </c>
      <c r="C27" s="4" t="s">
        <v>54</v>
      </c>
      <c r="D27" s="4">
        <v>108</v>
      </c>
      <c r="E27" s="4">
        <v>5100</v>
      </c>
      <c r="F27" s="9">
        <f t="shared" si="0"/>
        <v>550800</v>
      </c>
    </row>
    <row r="28" spans="1:6" ht="36" customHeight="1" x14ac:dyDescent="0.25">
      <c r="A28" s="3" t="s">
        <v>23</v>
      </c>
      <c r="B28" s="4" t="s">
        <v>55</v>
      </c>
      <c r="C28" s="4" t="s">
        <v>54</v>
      </c>
      <c r="D28" s="4">
        <v>12</v>
      </c>
      <c r="E28" s="4">
        <v>8500</v>
      </c>
      <c r="F28" s="9">
        <f t="shared" si="0"/>
        <v>102000</v>
      </c>
    </row>
    <row r="29" spans="1:6" ht="36" customHeight="1" x14ac:dyDescent="0.25">
      <c r="A29" s="3" t="s">
        <v>24</v>
      </c>
      <c r="B29" s="4" t="s">
        <v>57</v>
      </c>
      <c r="C29" s="4" t="s">
        <v>54</v>
      </c>
      <c r="D29" s="4">
        <v>504</v>
      </c>
      <c r="E29" s="4">
        <v>2948</v>
      </c>
      <c r="F29" s="9">
        <f t="shared" si="0"/>
        <v>1485792</v>
      </c>
    </row>
    <row r="30" spans="1:6" ht="36.75" customHeight="1" x14ac:dyDescent="0.25">
      <c r="A30" s="3" t="s">
        <v>25</v>
      </c>
      <c r="B30" s="5" t="s">
        <v>52</v>
      </c>
      <c r="C30" s="4" t="s">
        <v>54</v>
      </c>
      <c r="D30" s="4">
        <v>1050</v>
      </c>
      <c r="E30" s="4">
        <v>1859</v>
      </c>
      <c r="F30" s="9">
        <f t="shared" si="0"/>
        <v>1951950</v>
      </c>
    </row>
    <row r="31" spans="1:6" ht="35.25" customHeight="1" x14ac:dyDescent="0.25">
      <c r="A31" s="3" t="s">
        <v>26</v>
      </c>
      <c r="B31" s="4" t="s">
        <v>56</v>
      </c>
      <c r="C31" s="4" t="s">
        <v>54</v>
      </c>
      <c r="D31" s="4">
        <v>450</v>
      </c>
      <c r="E31" s="4">
        <v>2632</v>
      </c>
      <c r="F31" s="9">
        <f t="shared" si="0"/>
        <v>1184400</v>
      </c>
    </row>
    <row r="32" spans="1:6" ht="31.5" x14ac:dyDescent="0.25">
      <c r="A32" s="3" t="s">
        <v>27</v>
      </c>
      <c r="B32" s="5" t="s">
        <v>62</v>
      </c>
      <c r="C32" s="4" t="s">
        <v>54</v>
      </c>
      <c r="D32" s="4">
        <v>100</v>
      </c>
      <c r="E32" s="4">
        <v>735</v>
      </c>
      <c r="F32" s="9">
        <f t="shared" si="0"/>
        <v>73500</v>
      </c>
    </row>
    <row r="33" spans="1:6" ht="41.25" customHeight="1" x14ac:dyDescent="0.25">
      <c r="A33" s="3" t="s">
        <v>28</v>
      </c>
      <c r="B33" s="6" t="s">
        <v>68</v>
      </c>
      <c r="C33" s="4" t="s">
        <v>54</v>
      </c>
      <c r="D33" s="4">
        <v>5125</v>
      </c>
      <c r="E33" s="4">
        <v>735</v>
      </c>
      <c r="F33" s="9">
        <f t="shared" si="0"/>
        <v>3766875</v>
      </c>
    </row>
    <row r="34" spans="1:6" ht="40.5" customHeight="1" x14ac:dyDescent="0.25">
      <c r="A34" s="3" t="s">
        <v>29</v>
      </c>
      <c r="B34" s="4" t="s">
        <v>53</v>
      </c>
      <c r="C34" s="4" t="s">
        <v>54</v>
      </c>
      <c r="D34" s="4">
        <v>288</v>
      </c>
      <c r="E34" s="4">
        <v>2750</v>
      </c>
      <c r="F34" s="9">
        <f t="shared" si="0"/>
        <v>792000</v>
      </c>
    </row>
    <row r="35" spans="1:6" ht="40.5" customHeight="1" x14ac:dyDescent="0.25">
      <c r="A35" s="3" t="s">
        <v>30</v>
      </c>
      <c r="B35" s="4" t="s">
        <v>58</v>
      </c>
      <c r="C35" s="4" t="s">
        <v>54</v>
      </c>
      <c r="D35" s="4">
        <v>10</v>
      </c>
      <c r="E35" s="4">
        <v>6400</v>
      </c>
      <c r="F35" s="9">
        <f t="shared" si="0"/>
        <v>64000</v>
      </c>
    </row>
    <row r="36" spans="1:6" ht="20.25" customHeight="1" x14ac:dyDescent="0.25">
      <c r="A36" s="3" t="s">
        <v>31</v>
      </c>
      <c r="B36" s="4" t="s">
        <v>59</v>
      </c>
      <c r="C36" s="4" t="s">
        <v>54</v>
      </c>
      <c r="D36" s="9">
        <v>10</v>
      </c>
      <c r="E36" s="10">
        <v>5800</v>
      </c>
      <c r="F36" s="9">
        <f t="shared" si="0"/>
        <v>58000</v>
      </c>
    </row>
    <row r="37" spans="1:6" ht="34.5" customHeight="1" x14ac:dyDescent="0.25">
      <c r="A37" s="3" t="s">
        <v>32</v>
      </c>
      <c r="B37" s="4" t="s">
        <v>76</v>
      </c>
      <c r="C37" s="4" t="s">
        <v>54</v>
      </c>
      <c r="D37" s="9">
        <v>6</v>
      </c>
      <c r="E37" s="10">
        <v>261000</v>
      </c>
      <c r="F37" s="9">
        <f t="shared" si="0"/>
        <v>1566000</v>
      </c>
    </row>
    <row r="38" spans="1:6" ht="31.5" x14ac:dyDescent="0.25">
      <c r="A38" s="3" t="s">
        <v>33</v>
      </c>
      <c r="B38" s="4" t="s">
        <v>77</v>
      </c>
      <c r="C38" s="4" t="s">
        <v>54</v>
      </c>
      <c r="D38" s="9">
        <v>4</v>
      </c>
      <c r="E38" s="10">
        <v>155700</v>
      </c>
      <c r="F38" s="9">
        <f t="shared" si="0"/>
        <v>622800</v>
      </c>
    </row>
    <row r="39" spans="1:6" ht="27.75" customHeight="1" x14ac:dyDescent="0.25">
      <c r="A39" s="3" t="s">
        <v>34</v>
      </c>
      <c r="B39" s="4" t="s">
        <v>60</v>
      </c>
      <c r="C39" s="4" t="s">
        <v>54</v>
      </c>
      <c r="D39" s="9">
        <v>4</v>
      </c>
      <c r="E39" s="10">
        <v>23700</v>
      </c>
      <c r="F39" s="9">
        <f t="shared" si="0"/>
        <v>94800</v>
      </c>
    </row>
    <row r="40" spans="1:6" ht="45" x14ac:dyDescent="0.25">
      <c r="A40" s="3" t="s">
        <v>63</v>
      </c>
      <c r="B40" s="15" t="s">
        <v>86</v>
      </c>
      <c r="C40" s="4" t="s">
        <v>54</v>
      </c>
      <c r="D40" s="9">
        <v>1200</v>
      </c>
      <c r="E40" s="10">
        <v>1110</v>
      </c>
      <c r="F40" s="9">
        <f t="shared" si="0"/>
        <v>1332000</v>
      </c>
    </row>
    <row r="41" spans="1:6" ht="45" x14ac:dyDescent="0.25">
      <c r="A41" s="3" t="s">
        <v>64</v>
      </c>
      <c r="B41" s="15" t="s">
        <v>83</v>
      </c>
      <c r="C41" s="4" t="s">
        <v>54</v>
      </c>
      <c r="D41" s="9">
        <v>500</v>
      </c>
      <c r="E41" s="10">
        <v>1016</v>
      </c>
      <c r="F41" s="9">
        <f t="shared" si="0"/>
        <v>508000</v>
      </c>
    </row>
    <row r="42" spans="1:6" ht="45" x14ac:dyDescent="0.25">
      <c r="A42" s="3" t="s">
        <v>65</v>
      </c>
      <c r="B42" s="15" t="s">
        <v>84</v>
      </c>
      <c r="C42" s="4" t="s">
        <v>54</v>
      </c>
      <c r="D42" s="9">
        <v>240</v>
      </c>
      <c r="E42" s="10">
        <v>1016</v>
      </c>
      <c r="F42" s="9">
        <f t="shared" si="0"/>
        <v>243840</v>
      </c>
    </row>
    <row r="43" spans="1:6" ht="45" x14ac:dyDescent="0.25">
      <c r="A43" s="3" t="s">
        <v>66</v>
      </c>
      <c r="B43" s="15" t="s">
        <v>85</v>
      </c>
      <c r="C43" s="4" t="s">
        <v>54</v>
      </c>
      <c r="D43" s="4">
        <v>900</v>
      </c>
      <c r="E43" s="10">
        <v>926</v>
      </c>
      <c r="F43" s="9">
        <f t="shared" si="0"/>
        <v>833400</v>
      </c>
    </row>
    <row r="44" spans="1:6" ht="45" x14ac:dyDescent="0.25">
      <c r="A44" s="3" t="s">
        <v>67</v>
      </c>
      <c r="B44" s="15" t="s">
        <v>87</v>
      </c>
      <c r="C44" s="4" t="s">
        <v>54</v>
      </c>
      <c r="D44" s="4">
        <v>360</v>
      </c>
      <c r="E44" s="10">
        <v>926</v>
      </c>
      <c r="F44" s="9">
        <f t="shared" si="0"/>
        <v>333360</v>
      </c>
    </row>
    <row r="45" spans="1:6" s="8" customFormat="1" x14ac:dyDescent="0.25">
      <c r="A45" s="7"/>
      <c r="B45" s="7" t="s">
        <v>61</v>
      </c>
      <c r="C45" s="7"/>
      <c r="D45" s="7"/>
      <c r="E45" s="7"/>
      <c r="F45" s="1">
        <f>SUM(F6:F42)</f>
        <v>32655977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2024-01-04T08:11:11Z</dcterms:modified>
</cp:coreProperties>
</file>