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Лист1!$A$1:$F$36</definedName>
  </definedNames>
  <calcPr calcId="152511"/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 l="1"/>
  <c r="F11" i="1"/>
  <c r="F10" i="1"/>
  <c r="F9" i="1" l="1"/>
  <c r="F8" i="1" l="1"/>
  <c r="F7" i="1" l="1"/>
  <c r="F6" i="1"/>
  <c r="F28" i="1" l="1"/>
</calcChain>
</file>

<file path=xl/sharedStrings.xml><?xml version="1.0" encoding="utf-8"?>
<sst xmlns="http://schemas.openxmlformats.org/spreadsheetml/2006/main" count="83" uniqueCount="65">
  <si>
    <t>лот №1</t>
  </si>
  <si>
    <t>лот №2</t>
  </si>
  <si>
    <t>лот №13</t>
  </si>
  <si>
    <t>штука</t>
  </si>
  <si>
    <t>итого</t>
  </si>
  <si>
    <t xml:space="preserve"> № лота</t>
  </si>
  <si>
    <t xml:space="preserve">            Наименование медицинских изделий</t>
  </si>
  <si>
    <t>Ед. изм.</t>
  </si>
  <si>
    <t xml:space="preserve"> Кол-во</t>
  </si>
  <si>
    <t xml:space="preserve"> Цена  </t>
  </si>
  <si>
    <t xml:space="preserve">    Сумма  </t>
  </si>
  <si>
    <t>Оксигенатор  мембранный половолоконный для взрослых в комплекте с магистралями</t>
  </si>
  <si>
    <t>Оксигенатор педиатрический в комплекте с магистралями</t>
  </si>
  <si>
    <t xml:space="preserve">Транскатетерная система аортального клапана  с набором для его доставки и установки </t>
  </si>
  <si>
    <t>Приложение №1</t>
  </si>
  <si>
    <t xml:space="preserve"> Перечень медицинских изделий</t>
  </si>
  <si>
    <t>Комплект магистралей кардиоплегический</t>
  </si>
  <si>
    <t>Заведующий ОПБ с ЛЭКПиТ</t>
  </si>
  <si>
    <t>Антикеев Д.А</t>
  </si>
  <si>
    <t>Заведующий РЭВХ</t>
  </si>
  <si>
    <t>Байсебенов Р.К.</t>
  </si>
  <si>
    <t>лот №3</t>
  </si>
  <si>
    <t>набор</t>
  </si>
  <si>
    <t>лот №4</t>
  </si>
  <si>
    <t>лот №5</t>
  </si>
  <si>
    <t>упаковка</t>
  </si>
  <si>
    <t>лот №12</t>
  </si>
  <si>
    <t xml:space="preserve"> Шовный хирургический нерассасывающийся материал М 4(1) 75 см.</t>
  </si>
  <si>
    <t xml:space="preserve"> Шовный хирургический нерассасывающийся материал М 3 (2/0 ) 75 см.</t>
  </si>
  <si>
    <t>Шовный хирургический нерассасывающийся материал Лавсановая 2(35) колющая 75 см</t>
  </si>
  <si>
    <t xml:space="preserve">Шовный хирургический нерассасывающийся материал 6/0 USP 3/8 (10) колющая </t>
  </si>
  <si>
    <t xml:space="preserve">нить хирургическая нерассасывающиеся USP 10-0 (M0,2), 3/8 DR 5 F мм
</t>
  </si>
  <si>
    <t xml:space="preserve">Стерильный костный цемент </t>
  </si>
  <si>
    <t xml:space="preserve">Набор реагентов для определения концентрации фибриногена </t>
  </si>
  <si>
    <t xml:space="preserve">Набор реагентов для определения протромбинового времени </t>
  </si>
  <si>
    <t xml:space="preserve">Тропонин I </t>
  </si>
  <si>
    <t>лот №6</t>
  </si>
  <si>
    <t>лот №7</t>
  </si>
  <si>
    <t>лот №8</t>
  </si>
  <si>
    <t>лот №9</t>
  </si>
  <si>
    <t>лот №10</t>
  </si>
  <si>
    <t>лот №11</t>
  </si>
  <si>
    <t>лот №14</t>
  </si>
  <si>
    <t>лот №15</t>
  </si>
  <si>
    <t>лот №16</t>
  </si>
  <si>
    <t xml:space="preserve">Проводниковый катетер  </t>
  </si>
  <si>
    <t>Баллон с углекислым газом</t>
  </si>
  <si>
    <t xml:space="preserve">Гиперселективный микрокатетер с отделяющимся кончиком </t>
  </si>
  <si>
    <t>шт</t>
  </si>
  <si>
    <t xml:space="preserve">Гидрофильный направляющий нитиноловый микропроводник  </t>
  </si>
  <si>
    <t xml:space="preserve">Селективный управляемый микрокатетер  </t>
  </si>
  <si>
    <t xml:space="preserve">Эндоваскулярный каркасный самораскрывающийся стент  </t>
  </si>
  <si>
    <t xml:space="preserve">Направляющий катетер  </t>
  </si>
  <si>
    <t xml:space="preserve">Гемостатический адаптер (Yконнектор) </t>
  </si>
  <si>
    <t>лот №17</t>
  </si>
  <si>
    <t>лот №18</t>
  </si>
  <si>
    <t>лот №19</t>
  </si>
  <si>
    <t>лот №20</t>
  </si>
  <si>
    <t>лот №21</t>
  </si>
  <si>
    <t>лот №22</t>
  </si>
  <si>
    <t>Шовный хирургический нерассасывающийся материал 5/0 USP 1/2 (18) колющая 90см</t>
  </si>
  <si>
    <t>Хамитов Е.Р.</t>
  </si>
  <si>
    <t>Заведующий инсультного центра</t>
  </si>
  <si>
    <t>Врач по совместительству экстренной лаборатории</t>
  </si>
  <si>
    <t>Алхастова Д.З.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</si>
</sst>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#,##0.0"/>
    <numFmt numFmtId="165" formatCode="_-* #,##0\ _₸_-;\-* #,##0\ _₸_-;_-* &quot;-&quot;??\ _₸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>
      <alignment horizontal="center"/>
    </xf>
    <xf numFmtId="43" fontId="1" fillId="0" borderId="0" applyFont="0" applyFill="0" applyBorder="0" applyAlignment="0" applyProtection="0"/>
    <xf numFmtId="0" fontId="10" fillId="0" borderId="0"/>
  </cellStyleXfs>
  <cellXfs count="40">
    <xf numFmtId="0" fontId="0" fillId="0" borderId="0" xfId="0"/>
    <xf numFmtId="0" fontId="3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left" vertical="top" wrapText="1"/>
    </xf>
    <xf numFmtId="164" fontId="7" fillId="2" borderId="2" xfId="0" applyNumberFormat="1" applyFont="1" applyFill="1" applyBorder="1" applyAlignment="1">
      <alignment horizontal="left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0" fontId="4" fillId="2" borderId="2" xfId="2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3" fontId="9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0" fontId="2" fillId="2" borderId="2" xfId="4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left" vertical="center" wrapText="1"/>
    </xf>
    <xf numFmtId="3" fontId="11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3" fontId="12" fillId="3" borderId="2" xfId="0" applyNumberFormat="1" applyFont="1" applyFill="1" applyBorder="1" applyAlignment="1">
      <alignment horizontal="left" vertical="center" wrapText="1"/>
    </xf>
    <xf numFmtId="3" fontId="13" fillId="2" borderId="2" xfId="0" applyNumberFormat="1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165" fontId="3" fillId="2" borderId="2" xfId="3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2 2 3" xfId="4"/>
    <cellStyle name="Стиль 1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topLeftCell="A19" zoomScaleNormal="100" zoomScaleSheetLayoutView="100" workbookViewId="0">
      <selection activeCell="B30" sqref="B30"/>
    </sheetView>
  </sheetViews>
  <sheetFormatPr defaultRowHeight="15" x14ac:dyDescent="0.25"/>
  <cols>
    <col min="1" max="1" width="9.140625" style="1" customWidth="1"/>
    <col min="2" max="2" width="64.42578125" style="1" customWidth="1"/>
    <col min="3" max="3" width="10.140625" style="1" customWidth="1"/>
    <col min="4" max="4" width="9" style="4" customWidth="1"/>
    <col min="5" max="5" width="10.28515625" style="3" customWidth="1"/>
    <col min="6" max="6" width="14" style="4" customWidth="1"/>
    <col min="7" max="7" width="5.42578125" style="1" customWidth="1"/>
    <col min="8" max="16384" width="9.140625" style="1"/>
  </cols>
  <sheetData>
    <row r="1" spans="1:7" s="12" customFormat="1" ht="38.25" customHeight="1" x14ac:dyDescent="0.25">
      <c r="D1" s="34" t="s">
        <v>14</v>
      </c>
      <c r="E1" s="34"/>
      <c r="F1" s="34"/>
    </row>
    <row r="2" spans="1:7" s="12" customFormat="1" ht="15.75" x14ac:dyDescent="0.25"/>
    <row r="3" spans="1:7" s="12" customFormat="1" ht="18.75" x14ac:dyDescent="0.25">
      <c r="A3" s="36"/>
      <c r="B3" s="36"/>
      <c r="C3" s="36"/>
      <c r="D3" s="36"/>
      <c r="E3" s="36"/>
      <c r="F3" s="36"/>
    </row>
    <row r="4" spans="1:7" s="12" customFormat="1" ht="33" customHeight="1" x14ac:dyDescent="0.25">
      <c r="A4" s="35" t="s">
        <v>15</v>
      </c>
      <c r="B4" s="35"/>
      <c r="C4" s="35"/>
      <c r="D4" s="35"/>
      <c r="E4" s="35"/>
      <c r="F4" s="35"/>
    </row>
    <row r="5" spans="1:7" ht="22.5" customHeight="1" x14ac:dyDescent="0.25">
      <c r="A5" s="5" t="s">
        <v>5</v>
      </c>
      <c r="B5" s="6" t="s">
        <v>6</v>
      </c>
      <c r="C5" s="7" t="s">
        <v>7</v>
      </c>
      <c r="D5" s="8" t="s">
        <v>8</v>
      </c>
      <c r="E5" s="8" t="s">
        <v>9</v>
      </c>
      <c r="F5" s="8" t="s">
        <v>10</v>
      </c>
    </row>
    <row r="6" spans="1:7" ht="30" x14ac:dyDescent="0.25">
      <c r="A6" s="9" t="s">
        <v>0</v>
      </c>
      <c r="B6" s="14" t="s">
        <v>11</v>
      </c>
      <c r="C6" s="11" t="s">
        <v>3</v>
      </c>
      <c r="D6" s="11">
        <v>210</v>
      </c>
      <c r="E6" s="32">
        <v>245000</v>
      </c>
      <c r="F6" s="13">
        <f t="shared" ref="F6:F7" si="0">D6*E6</f>
        <v>51450000</v>
      </c>
      <c r="G6" s="33">
        <v>8</v>
      </c>
    </row>
    <row r="7" spans="1:7" ht="27" customHeight="1" x14ac:dyDescent="0.25">
      <c r="A7" s="9" t="s">
        <v>1</v>
      </c>
      <c r="B7" s="11" t="s">
        <v>12</v>
      </c>
      <c r="C7" s="11" t="s">
        <v>3</v>
      </c>
      <c r="D7" s="11">
        <v>20</v>
      </c>
      <c r="E7" s="11">
        <v>290000</v>
      </c>
      <c r="F7" s="11">
        <f t="shared" si="0"/>
        <v>5800000</v>
      </c>
      <c r="G7" s="33"/>
    </row>
    <row r="8" spans="1:7" ht="30" x14ac:dyDescent="0.25">
      <c r="A8" s="9" t="s">
        <v>21</v>
      </c>
      <c r="B8" s="10" t="s">
        <v>13</v>
      </c>
      <c r="C8" s="11" t="s">
        <v>3</v>
      </c>
      <c r="D8" s="15">
        <v>5</v>
      </c>
      <c r="E8" s="17">
        <v>5500000</v>
      </c>
      <c r="F8" s="15">
        <f t="shared" ref="F8:F19" si="1">D8*E8</f>
        <v>27500000</v>
      </c>
      <c r="G8" s="33"/>
    </row>
    <row r="9" spans="1:7" ht="21.75" customHeight="1" x14ac:dyDescent="0.25">
      <c r="A9" s="9" t="s">
        <v>23</v>
      </c>
      <c r="B9" s="11" t="s">
        <v>16</v>
      </c>
      <c r="C9" s="11" t="s">
        <v>3</v>
      </c>
      <c r="D9" s="11">
        <v>100</v>
      </c>
      <c r="E9" s="11">
        <v>42000</v>
      </c>
      <c r="F9" s="13">
        <f t="shared" si="1"/>
        <v>4200000</v>
      </c>
      <c r="G9" s="33"/>
    </row>
    <row r="10" spans="1:7" ht="21.75" customHeight="1" x14ac:dyDescent="0.25">
      <c r="A10" s="9" t="s">
        <v>24</v>
      </c>
      <c r="B10" s="18" t="s">
        <v>33</v>
      </c>
      <c r="C10" s="19" t="s">
        <v>22</v>
      </c>
      <c r="D10" s="18">
        <v>60</v>
      </c>
      <c r="E10" s="30">
        <v>161950</v>
      </c>
      <c r="F10" s="20">
        <f t="shared" si="1"/>
        <v>9717000</v>
      </c>
      <c r="G10" s="33">
        <v>7</v>
      </c>
    </row>
    <row r="11" spans="1:7" ht="21.75" customHeight="1" x14ac:dyDescent="0.25">
      <c r="A11" s="9" t="s">
        <v>36</v>
      </c>
      <c r="B11" s="18" t="s">
        <v>34</v>
      </c>
      <c r="C11" s="19" t="s">
        <v>22</v>
      </c>
      <c r="D11" s="18">
        <v>90</v>
      </c>
      <c r="E11" s="30">
        <v>77950</v>
      </c>
      <c r="F11" s="20">
        <f t="shared" si="1"/>
        <v>7015500</v>
      </c>
      <c r="G11" s="33"/>
    </row>
    <row r="12" spans="1:7" ht="21.75" customHeight="1" x14ac:dyDescent="0.25">
      <c r="A12" s="9" t="s">
        <v>37</v>
      </c>
      <c r="B12" s="18" t="s">
        <v>35</v>
      </c>
      <c r="C12" s="18" t="s">
        <v>25</v>
      </c>
      <c r="D12" s="18">
        <v>400</v>
      </c>
      <c r="E12" s="30">
        <v>89950</v>
      </c>
      <c r="F12" s="20">
        <f t="shared" si="1"/>
        <v>35980000</v>
      </c>
      <c r="G12" s="33"/>
    </row>
    <row r="13" spans="1:7" ht="36" customHeight="1" x14ac:dyDescent="0.25">
      <c r="A13" s="9" t="s">
        <v>38</v>
      </c>
      <c r="B13" s="18" t="s">
        <v>60</v>
      </c>
      <c r="C13" s="18" t="s">
        <v>3</v>
      </c>
      <c r="D13" s="18">
        <v>108</v>
      </c>
      <c r="E13" s="18">
        <v>1870</v>
      </c>
      <c r="F13" s="20">
        <f t="shared" si="1"/>
        <v>201960</v>
      </c>
      <c r="G13" s="33">
        <v>6</v>
      </c>
    </row>
    <row r="14" spans="1:7" ht="39.75" customHeight="1" x14ac:dyDescent="0.25">
      <c r="A14" s="9" t="s">
        <v>39</v>
      </c>
      <c r="B14" s="21" t="s">
        <v>27</v>
      </c>
      <c r="C14" s="18" t="s">
        <v>3</v>
      </c>
      <c r="D14" s="18">
        <v>1050</v>
      </c>
      <c r="E14" s="31">
        <v>1855</v>
      </c>
      <c r="F14" s="20">
        <f t="shared" si="1"/>
        <v>1947750</v>
      </c>
      <c r="G14" s="33"/>
    </row>
    <row r="15" spans="1:7" ht="40.5" customHeight="1" x14ac:dyDescent="0.25">
      <c r="A15" s="9" t="s">
        <v>40</v>
      </c>
      <c r="B15" s="18" t="s">
        <v>28</v>
      </c>
      <c r="C15" s="18" t="s">
        <v>3</v>
      </c>
      <c r="D15" s="18">
        <v>450</v>
      </c>
      <c r="E15" s="31">
        <v>2630</v>
      </c>
      <c r="F15" s="20">
        <f t="shared" si="1"/>
        <v>1183500</v>
      </c>
      <c r="G15" s="33"/>
    </row>
    <row r="16" spans="1:7" ht="38.25" customHeight="1" x14ac:dyDescent="0.25">
      <c r="A16" s="9" t="s">
        <v>41</v>
      </c>
      <c r="B16" s="21" t="s">
        <v>29</v>
      </c>
      <c r="C16" s="18" t="s">
        <v>3</v>
      </c>
      <c r="D16" s="18">
        <v>100</v>
      </c>
      <c r="E16" s="18">
        <v>735</v>
      </c>
      <c r="F16" s="20">
        <f t="shared" si="1"/>
        <v>73500</v>
      </c>
      <c r="G16" s="33"/>
    </row>
    <row r="17" spans="1:7" ht="37.5" customHeight="1" x14ac:dyDescent="0.25">
      <c r="A17" s="9" t="s">
        <v>26</v>
      </c>
      <c r="B17" s="18" t="s">
        <v>30</v>
      </c>
      <c r="C17" s="18" t="s">
        <v>3</v>
      </c>
      <c r="D17" s="18">
        <v>288</v>
      </c>
      <c r="E17" s="18">
        <v>2750</v>
      </c>
      <c r="F17" s="20">
        <f t="shared" si="1"/>
        <v>792000</v>
      </c>
      <c r="G17" s="33"/>
    </row>
    <row r="18" spans="1:7" ht="33" customHeight="1" x14ac:dyDescent="0.25">
      <c r="A18" s="9" t="s">
        <v>2</v>
      </c>
      <c r="B18" s="18" t="s">
        <v>31</v>
      </c>
      <c r="C18" s="18" t="s">
        <v>3</v>
      </c>
      <c r="D18" s="18">
        <v>10</v>
      </c>
      <c r="E18" s="18">
        <v>6400</v>
      </c>
      <c r="F18" s="20">
        <f t="shared" si="1"/>
        <v>64000</v>
      </c>
      <c r="G18" s="33"/>
    </row>
    <row r="19" spans="1:7" ht="21.75" customHeight="1" x14ac:dyDescent="0.25">
      <c r="A19" s="9" t="s">
        <v>42</v>
      </c>
      <c r="B19" s="18" t="s">
        <v>32</v>
      </c>
      <c r="C19" s="18" t="s">
        <v>3</v>
      </c>
      <c r="D19" s="20">
        <v>4</v>
      </c>
      <c r="E19" s="22">
        <v>23700</v>
      </c>
      <c r="F19" s="20">
        <f t="shared" si="1"/>
        <v>94800</v>
      </c>
      <c r="G19" s="33"/>
    </row>
    <row r="20" spans="1:7" ht="21.75" customHeight="1" x14ac:dyDescent="0.25">
      <c r="A20" s="9" t="s">
        <v>43</v>
      </c>
      <c r="B20" s="26" t="s">
        <v>46</v>
      </c>
      <c r="C20" s="26" t="s">
        <v>25</v>
      </c>
      <c r="D20" s="26">
        <v>3</v>
      </c>
      <c r="E20" s="27">
        <v>160000</v>
      </c>
      <c r="F20" s="27">
        <v>480000</v>
      </c>
      <c r="G20" s="37"/>
    </row>
    <row r="21" spans="1:7" s="2" customFormat="1" ht="15.75" x14ac:dyDescent="0.25">
      <c r="A21" s="9" t="s">
        <v>44</v>
      </c>
      <c r="B21" s="26" t="s">
        <v>45</v>
      </c>
      <c r="C21" s="26" t="s">
        <v>3</v>
      </c>
      <c r="D21" s="26">
        <v>40</v>
      </c>
      <c r="E21" s="27">
        <v>113400</v>
      </c>
      <c r="F21" s="27">
        <v>4536000</v>
      </c>
      <c r="G21" s="37"/>
    </row>
    <row r="22" spans="1:7" s="2" customFormat="1" ht="15.75" x14ac:dyDescent="0.25">
      <c r="A22" s="9" t="s">
        <v>54</v>
      </c>
      <c r="B22" s="26" t="s">
        <v>47</v>
      </c>
      <c r="C22" s="26" t="s">
        <v>48</v>
      </c>
      <c r="D22" s="26">
        <v>5</v>
      </c>
      <c r="E22" s="26">
        <v>550000</v>
      </c>
      <c r="F22" s="27">
        <v>2750000</v>
      </c>
      <c r="G22" s="37"/>
    </row>
    <row r="23" spans="1:7" s="2" customFormat="1" ht="15.75" x14ac:dyDescent="0.25">
      <c r="A23" s="9" t="s">
        <v>55</v>
      </c>
      <c r="B23" s="26" t="s">
        <v>49</v>
      </c>
      <c r="C23" s="26" t="s">
        <v>48</v>
      </c>
      <c r="D23" s="26">
        <v>10</v>
      </c>
      <c r="E23" s="26">
        <v>210000</v>
      </c>
      <c r="F23" s="27">
        <v>2100000</v>
      </c>
      <c r="G23" s="37"/>
    </row>
    <row r="24" spans="1:7" s="2" customFormat="1" ht="15.75" x14ac:dyDescent="0.25">
      <c r="A24" s="9" t="s">
        <v>56</v>
      </c>
      <c r="B24" s="26" t="s">
        <v>50</v>
      </c>
      <c r="C24" s="26" t="s">
        <v>48</v>
      </c>
      <c r="D24" s="26">
        <v>4</v>
      </c>
      <c r="E24" s="26">
        <v>360000</v>
      </c>
      <c r="F24" s="27">
        <v>1440000</v>
      </c>
      <c r="G24" s="37"/>
    </row>
    <row r="25" spans="1:7" s="2" customFormat="1" ht="15.75" x14ac:dyDescent="0.25">
      <c r="A25" s="9" t="s">
        <v>57</v>
      </c>
      <c r="B25" s="26" t="s">
        <v>51</v>
      </c>
      <c r="C25" s="26" t="s">
        <v>48</v>
      </c>
      <c r="D25" s="26">
        <v>2</v>
      </c>
      <c r="E25" s="26">
        <v>1400000</v>
      </c>
      <c r="F25" s="27">
        <v>2800000</v>
      </c>
      <c r="G25" s="37"/>
    </row>
    <row r="26" spans="1:7" s="2" customFormat="1" ht="15.75" x14ac:dyDescent="0.25">
      <c r="A26" s="9" t="s">
        <v>58</v>
      </c>
      <c r="B26" s="26" t="s">
        <v>52</v>
      </c>
      <c r="C26" s="26" t="s">
        <v>48</v>
      </c>
      <c r="D26" s="26">
        <v>3</v>
      </c>
      <c r="E26" s="26">
        <v>210000</v>
      </c>
      <c r="F26" s="27">
        <v>630000</v>
      </c>
      <c r="G26" s="37"/>
    </row>
    <row r="27" spans="1:7" s="2" customFormat="1" ht="15.75" x14ac:dyDescent="0.25">
      <c r="A27" s="9" t="s">
        <v>59</v>
      </c>
      <c r="B27" s="26" t="s">
        <v>53</v>
      </c>
      <c r="C27" s="26" t="s">
        <v>48</v>
      </c>
      <c r="D27" s="26">
        <v>40</v>
      </c>
      <c r="E27" s="26">
        <v>15000</v>
      </c>
      <c r="F27" s="27">
        <v>600000</v>
      </c>
      <c r="G27" s="37"/>
    </row>
    <row r="28" spans="1:7" s="2" customFormat="1" ht="15.75" x14ac:dyDescent="0.25">
      <c r="A28" s="28"/>
      <c r="B28" s="28" t="s">
        <v>4</v>
      </c>
      <c r="C28" s="28"/>
      <c r="D28" s="28"/>
      <c r="E28" s="29"/>
      <c r="F28" s="29">
        <f>SUM(F6:F27)</f>
        <v>161356010</v>
      </c>
    </row>
    <row r="29" spans="1:7" s="2" customFormat="1" ht="15.75" x14ac:dyDescent="0.25">
      <c r="A29" s="23"/>
      <c r="B29" s="23"/>
      <c r="C29" s="23"/>
      <c r="D29" s="23"/>
      <c r="E29" s="24"/>
      <c r="F29" s="25"/>
    </row>
    <row r="30" spans="1:7" s="2" customFormat="1" ht="15.75" x14ac:dyDescent="0.25">
      <c r="A30" s="23"/>
      <c r="B30" s="23"/>
      <c r="C30" s="23"/>
      <c r="D30" s="23"/>
      <c r="E30" s="24"/>
      <c r="F30" s="25"/>
    </row>
    <row r="32" spans="1:7" s="2" customFormat="1" ht="21.75" customHeight="1" x14ac:dyDescent="0.25">
      <c r="B32" s="2" t="s">
        <v>17</v>
      </c>
      <c r="D32" s="16"/>
      <c r="E32" s="39" t="s">
        <v>18</v>
      </c>
      <c r="F32" s="39"/>
    </row>
    <row r="33" spans="2:6" s="2" customFormat="1" ht="29.25" customHeight="1" x14ac:dyDescent="0.25">
      <c r="B33" s="2" t="s">
        <v>19</v>
      </c>
      <c r="D33" s="16"/>
      <c r="E33" s="39" t="s">
        <v>20</v>
      </c>
      <c r="F33" s="39"/>
    </row>
    <row r="34" spans="2:6" s="2" customFormat="1" ht="29.25" customHeight="1" x14ac:dyDescent="0.25">
      <c r="B34" s="2" t="s">
        <v>62</v>
      </c>
      <c r="D34" s="16"/>
      <c r="E34" s="39" t="s">
        <v>61</v>
      </c>
      <c r="F34" s="39"/>
    </row>
    <row r="35" spans="2:6" ht="15.75" x14ac:dyDescent="0.25">
      <c r="B35" s="2" t="s">
        <v>63</v>
      </c>
      <c r="E35" s="38" t="s">
        <v>64</v>
      </c>
      <c r="F35" s="38"/>
    </row>
  </sheetData>
  <mergeCells count="11">
    <mergeCell ref="E34:F34"/>
    <mergeCell ref="E35:F35"/>
    <mergeCell ref="G6:G9"/>
    <mergeCell ref="G10:G12"/>
    <mergeCell ref="G13:G19"/>
    <mergeCell ref="E33:F33"/>
    <mergeCell ref="D1:F1"/>
    <mergeCell ref="A4:F4"/>
    <mergeCell ref="A3:F3"/>
    <mergeCell ref="E32:F32"/>
    <mergeCell ref="G20:G27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2024-03-06T06:42:46Z</dcterms:modified>
</cp:coreProperties>
</file>