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20730" windowHeight="9180"/>
  </bookViews>
  <sheets>
    <sheet name="Лист1" sheetId="1" r:id="rId1"/>
  </sheets>
  <definedNames>
    <definedName name="_xlnm.Print_Area" localSheetId="0">Лист1!$A$1:$F$39</definedName>
  </definedNames>
  <calcPr calcId="152511" refMode="R1C1"/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 l="1"/>
  <c r="F28" i="1" l="1"/>
  <c r="F10" i="1" l="1"/>
  <c r="F9" i="1" l="1"/>
  <c r="F6" i="1" l="1"/>
  <c r="F7" i="1"/>
  <c r="F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5" i="1" l="1"/>
  <c r="F39" i="1" s="1"/>
</calcChain>
</file>

<file path=xl/sharedStrings.xml><?xml version="1.0" encoding="utf-8"?>
<sst xmlns="http://schemas.openxmlformats.org/spreadsheetml/2006/main" count="111" uniqueCount="84">
  <si>
    <t xml:space="preserve"> Перечень медицинских изделий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</si>
  <si>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</si>
  <si>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</si>
  <si>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</si>
  <si>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</si>
  <si>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</si>
  <si>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</si>
  <si>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</si>
  <si>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</si>
  <si>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</si>
  <si>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</si>
  <si>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</si>
  <si>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</si>
  <si>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</si>
  <si>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</si>
  <si>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</si>
  <si>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</si>
  <si>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</si>
  <si>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</si>
  <si>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</si>
  <si>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</si>
  <si>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</si>
  <si>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</si>
  <si>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</si>
  <si>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штука</t>
  </si>
  <si>
    <t>комплект</t>
  </si>
  <si>
    <t>Набор реагентов для определения концентрации фибриногена ,250 определений (для автоматического коагулометра АК-37)</t>
  </si>
  <si>
    <t>Набор реагентов для определения протромбинового времени ,250 определений (для автоматического коагулометра АК-37)</t>
  </si>
  <si>
    <t xml:space="preserve">Дыхательный контур 1,6 м с двумя влагосборниками и дополнительным шлангом, диаметр 22 мм </t>
  </si>
  <si>
    <t>Салфетки перфорированные. В рулоне 100 штук салфеток 30×47 см.</t>
  </si>
  <si>
    <t>Латексные, хирургические, стерильные, неопудренные перчатки</t>
  </si>
  <si>
    <t xml:space="preserve">Перчатки диагностические нитриловые текстурированные неопудренные стерильные безшовные, манжета закатана в венчик. размерами 8-9 (L) </t>
  </si>
  <si>
    <t>Перчатки диагностические нитриловые текстурированные неопудренные стерильные безшовные, манжета закатана в венчик. размерами 7-8(M)</t>
  </si>
  <si>
    <t>Перчатки диагностические нитриловые текстурированные неопудренные стерильные безшовные, манжета закатана в венчик. размерами 6-7 (S)</t>
  </si>
  <si>
    <t xml:space="preserve">Датчик инвазивного давления 2-канальный (кабель соединительный с датчиком ИАД) </t>
  </si>
  <si>
    <t xml:space="preserve">Датчик инвазивного давления 1-канальный (кабель соединительный с датчиком ИАД) </t>
  </si>
  <si>
    <t>Аэрозольная маска для взрослых в комплекте с распылителем ингаляционных растворов  и кислородной трубкой 2,1 м</t>
  </si>
  <si>
    <t xml:space="preserve">Шприцы с сухим гепарином для анализа крови с разъемом Luer 3 мл.  </t>
  </si>
  <si>
    <t>рулон</t>
  </si>
  <si>
    <t>пара</t>
  </si>
  <si>
    <t>набор</t>
  </si>
  <si>
    <t xml:space="preserve"> № лота</t>
  </si>
  <si>
    <t xml:space="preserve">   Ед. изм.</t>
  </si>
  <si>
    <t>Наименование медицинских изделий</t>
  </si>
  <si>
    <t>Кол-во</t>
  </si>
  <si>
    <t xml:space="preserve">Цена  </t>
  </si>
  <si>
    <t xml:space="preserve">  Сумма  </t>
  </si>
  <si>
    <t xml:space="preserve">Инфузионная линия 150см </t>
  </si>
  <si>
    <t>Трехходовой кран для инфузионной терапии и мониторинга</t>
  </si>
  <si>
    <t xml:space="preserve">Контур пациента в комплекте для взрослых с подогревом для закрытой системы неинвазивной вентиляции легких. </t>
  </si>
  <si>
    <t>Перчатки специализированные,   хирургические, стерильные, неопудренные. Размер 7; 7,5</t>
  </si>
  <si>
    <t>Перчатки специализированные,  неопреновые, хирургические, стерильные 7,  7,5</t>
  </si>
  <si>
    <t>Перчатки  латексные "М,  L"</t>
  </si>
  <si>
    <t xml:space="preserve">Набор трехпросветного катетера для катетеризации верхней полой вены по методу Сельдингера </t>
  </si>
  <si>
    <t xml:space="preserve">Система закрытая аспирационная для взрослых обеспечивает удаление жидкости (мокроты, гноя, секрета) из дыхательных путей через эндотрахеальную трубку во время ИВЛ </t>
  </si>
  <si>
    <t xml:space="preserve">Калибровочный раствор 1 по 200 мл.на анализатор ABL800.                       </t>
  </si>
  <si>
    <t xml:space="preserve">Калибровочный раствор 2 по 200 мл. на анализатор ABL800.                         </t>
  </si>
  <si>
    <t>Тропонин I 25 тестов для портативного флуоресцентный анализатор i-CHROMA II</t>
  </si>
  <si>
    <t>упаковка</t>
  </si>
  <si>
    <t>Промывочный раствор  - 600 мл</t>
  </si>
  <si>
    <t>флакон</t>
  </si>
  <si>
    <t>лот №24</t>
  </si>
  <si>
    <t>лот №25</t>
  </si>
  <si>
    <t>лот №26</t>
  </si>
  <si>
    <t>лот №27</t>
  </si>
  <si>
    <t xml:space="preserve">Электроды одноразовые для ХМЭКГ                      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</si>
  <si>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</si>
  <si>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</si>
  <si>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</si>
  <si>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</si>
  <si>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</si>
  <si>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</si>
  <si>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</si>
  <si>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 xml:space="preserve">Комплект стерильный одноразовый №1   (комплект для яремной вены). </t>
  </si>
  <si>
    <t xml:space="preserve">Датчик для церебрально-соматической параинфракрасной оксиметрической системы, предназначен для взрослых. </t>
  </si>
  <si>
    <t xml:space="preserve">Кислородная маска. </t>
  </si>
  <si>
    <t>Фильтр дыхательный вирусо-бактериальный с электростатической мембраной, с портом Луер Лок, с антиокклюзионным механизмом.</t>
  </si>
  <si>
    <t>Комплект расходных материалов для высокопоточного дыхательного увлажнителя с подогревом (назальная канюля для взрослых), встроенный дыхательный контур с нагревом для взрослых, камера увлажнения с автоматическим наполнителем)</t>
  </si>
  <si>
    <t xml:space="preserve">Трубка насоса  для автоматического инжектора ангиографического для компьютерной и магнитно-резонансной томографии.  </t>
  </si>
  <si>
    <t xml:space="preserve">Трубка пациента  для инжектора ангиографического для компьютерной и магнитно-резонансной томографии. </t>
  </si>
  <si>
    <t>Датчик одноразовый для системы мониторинга глубины седации пациента  для взрослых.</t>
  </si>
  <si>
    <t xml:space="preserve">                          Приложение №1</t>
  </si>
  <si>
    <t>Итого:</t>
  </si>
  <si>
    <t>Аэрозольная маска педиатрическая в комплекте с распылителем ингаляционных растворов  и кислородной трубкой 2,1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</si>
</sst>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>
      <alignment horizontal="center"/>
    </xf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3" fontId="5" fillId="2" borderId="2" xfId="3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165" fontId="5" fillId="2" borderId="2" xfId="3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topLeftCell="A22" zoomScale="82" zoomScaleNormal="100" zoomScaleSheetLayoutView="82" workbookViewId="0">
      <selection activeCell="D43" sqref="D43"/>
    </sheetView>
  </sheetViews>
  <sheetFormatPr defaultRowHeight="15" x14ac:dyDescent="0.25"/>
  <cols>
    <col min="1" max="1" width="11.28515625" style="3" customWidth="1"/>
    <col min="2" max="2" width="82.5703125" style="3" customWidth="1"/>
    <col min="3" max="3" width="11.42578125" style="3" customWidth="1"/>
    <col min="4" max="4" width="11.28515625" style="3" customWidth="1"/>
    <col min="5" max="5" width="13.28515625" style="3" customWidth="1"/>
    <col min="6" max="6" width="14" style="3" customWidth="1"/>
    <col min="7" max="16384" width="9.140625" style="3"/>
  </cols>
  <sheetData>
    <row r="1" spans="1:8" s="1" customFormat="1" ht="38.25" customHeight="1" x14ac:dyDescent="0.25">
      <c r="D1" s="18" t="s">
        <v>81</v>
      </c>
      <c r="E1" s="18"/>
      <c r="F1" s="18"/>
    </row>
    <row r="2" spans="1:8" s="1" customFormat="1" ht="18.75" x14ac:dyDescent="0.25">
      <c r="A2" s="19"/>
      <c r="B2" s="19"/>
      <c r="C2" s="19"/>
      <c r="D2" s="19"/>
      <c r="E2" s="19"/>
      <c r="F2" s="19"/>
    </row>
    <row r="3" spans="1:8" s="1" customFormat="1" ht="33" customHeight="1" x14ac:dyDescent="0.25">
      <c r="A3" s="20" t="s">
        <v>0</v>
      </c>
      <c r="B3" s="20"/>
      <c r="C3" s="20"/>
      <c r="D3" s="20"/>
      <c r="E3" s="20"/>
      <c r="F3" s="20"/>
    </row>
    <row r="4" spans="1:8" s="1" customFormat="1" ht="53.25" customHeight="1" x14ac:dyDescent="0.25">
      <c r="A4" s="6" t="s">
        <v>41</v>
      </c>
      <c r="B4" s="7" t="s">
        <v>43</v>
      </c>
      <c r="C4" s="7" t="s">
        <v>42</v>
      </c>
      <c r="D4" s="6" t="s">
        <v>44</v>
      </c>
      <c r="E4" s="6" t="s">
        <v>45</v>
      </c>
      <c r="F4" s="6" t="s">
        <v>46</v>
      </c>
    </row>
    <row r="5" spans="1:8" ht="21" customHeight="1" x14ac:dyDescent="0.25">
      <c r="A5" s="2" t="s">
        <v>1</v>
      </c>
      <c r="B5" s="8" t="s">
        <v>55</v>
      </c>
      <c r="C5" s="8" t="s">
        <v>24</v>
      </c>
      <c r="D5" s="8">
        <v>43</v>
      </c>
      <c r="E5" s="5">
        <v>158000</v>
      </c>
      <c r="F5" s="5">
        <f>D5*E5</f>
        <v>6794000</v>
      </c>
    </row>
    <row r="6" spans="1:8" s="4" customFormat="1" ht="18.75" customHeight="1" x14ac:dyDescent="0.25">
      <c r="A6" s="2" t="s">
        <v>2</v>
      </c>
      <c r="B6" s="8" t="s">
        <v>56</v>
      </c>
      <c r="C6" s="8" t="s">
        <v>24</v>
      </c>
      <c r="D6" s="8">
        <v>39</v>
      </c>
      <c r="E6" s="5">
        <v>158000</v>
      </c>
      <c r="F6" s="5">
        <f t="shared" ref="F6:F38" si="0">D6*E6</f>
        <v>6162000</v>
      </c>
    </row>
    <row r="7" spans="1:8" ht="36.75" customHeight="1" x14ac:dyDescent="0.25">
      <c r="A7" s="2" t="s">
        <v>3</v>
      </c>
      <c r="B7" s="8" t="s">
        <v>26</v>
      </c>
      <c r="C7" s="13" t="s">
        <v>40</v>
      </c>
      <c r="D7" s="8">
        <v>60</v>
      </c>
      <c r="E7" s="5">
        <v>162000</v>
      </c>
      <c r="F7" s="5">
        <f t="shared" si="0"/>
        <v>9720000</v>
      </c>
    </row>
    <row r="8" spans="1:8" ht="36" customHeight="1" x14ac:dyDescent="0.25">
      <c r="A8" s="2" t="s">
        <v>4</v>
      </c>
      <c r="B8" s="8" t="s">
        <v>27</v>
      </c>
      <c r="C8" s="13" t="s">
        <v>40</v>
      </c>
      <c r="D8" s="8">
        <v>90</v>
      </c>
      <c r="E8" s="5">
        <v>78000</v>
      </c>
      <c r="F8" s="5">
        <f t="shared" si="0"/>
        <v>7020000</v>
      </c>
    </row>
    <row r="9" spans="1:8" ht="27" customHeight="1" x14ac:dyDescent="0.25">
      <c r="A9" s="2" t="s">
        <v>5</v>
      </c>
      <c r="B9" s="8" t="s">
        <v>57</v>
      </c>
      <c r="C9" s="8" t="s">
        <v>58</v>
      </c>
      <c r="D9" s="8">
        <v>400</v>
      </c>
      <c r="E9" s="5">
        <v>90000</v>
      </c>
      <c r="F9" s="5">
        <f t="shared" si="0"/>
        <v>36000000</v>
      </c>
      <c r="G9" s="9"/>
      <c r="H9" s="10"/>
    </row>
    <row r="10" spans="1:8" ht="24.75" customHeight="1" x14ac:dyDescent="0.25">
      <c r="A10" s="2" t="s">
        <v>6</v>
      </c>
      <c r="B10" s="8" t="s">
        <v>59</v>
      </c>
      <c r="C10" s="8" t="s">
        <v>60</v>
      </c>
      <c r="D10" s="8">
        <v>200</v>
      </c>
      <c r="E10" s="5">
        <v>120000</v>
      </c>
      <c r="F10" s="5">
        <f>D10*E10</f>
        <v>24000000</v>
      </c>
      <c r="G10" s="9"/>
      <c r="H10" s="10"/>
    </row>
    <row r="11" spans="1:8" ht="24" customHeight="1" x14ac:dyDescent="0.25">
      <c r="A11" s="2" t="s">
        <v>7</v>
      </c>
      <c r="B11" s="8" t="s">
        <v>47</v>
      </c>
      <c r="C11" s="8" t="s">
        <v>24</v>
      </c>
      <c r="D11" s="5">
        <v>17000</v>
      </c>
      <c r="E11" s="5">
        <v>837.09</v>
      </c>
      <c r="F11" s="5">
        <f t="shared" si="0"/>
        <v>14230530</v>
      </c>
      <c r="G11" s="10"/>
      <c r="H11" s="10"/>
    </row>
    <row r="12" spans="1:8" ht="33.75" customHeight="1" x14ac:dyDescent="0.25">
      <c r="A12" s="2" t="s">
        <v>8</v>
      </c>
      <c r="B12" s="8" t="s">
        <v>28</v>
      </c>
      <c r="C12" s="8" t="s">
        <v>24</v>
      </c>
      <c r="D12" s="8">
        <v>1700</v>
      </c>
      <c r="E12" s="5">
        <v>5600</v>
      </c>
      <c r="F12" s="5">
        <f t="shared" si="0"/>
        <v>9520000</v>
      </c>
    </row>
    <row r="13" spans="1:8" ht="27.75" customHeight="1" x14ac:dyDescent="0.25">
      <c r="A13" s="2" t="s">
        <v>9</v>
      </c>
      <c r="B13" s="8" t="s">
        <v>48</v>
      </c>
      <c r="C13" s="8" t="s">
        <v>24</v>
      </c>
      <c r="D13" s="17">
        <v>10100</v>
      </c>
      <c r="E13" s="14">
        <v>665</v>
      </c>
      <c r="F13" s="5">
        <f t="shared" si="0"/>
        <v>6716500</v>
      </c>
    </row>
    <row r="14" spans="1:8" ht="31.5" x14ac:dyDescent="0.25">
      <c r="A14" s="2" t="s">
        <v>10</v>
      </c>
      <c r="B14" s="8" t="s">
        <v>49</v>
      </c>
      <c r="C14" s="8" t="s">
        <v>24</v>
      </c>
      <c r="D14" s="5">
        <v>300</v>
      </c>
      <c r="E14" s="14">
        <v>20000</v>
      </c>
      <c r="F14" s="5">
        <f t="shared" si="0"/>
        <v>6000000</v>
      </c>
    </row>
    <row r="15" spans="1:8" ht="15.75" x14ac:dyDescent="0.25">
      <c r="A15" s="2" t="s">
        <v>11</v>
      </c>
      <c r="B15" s="8" t="s">
        <v>29</v>
      </c>
      <c r="C15" s="8" t="s">
        <v>38</v>
      </c>
      <c r="D15" s="17">
        <v>3200</v>
      </c>
      <c r="E15" s="14">
        <v>4260</v>
      </c>
      <c r="F15" s="5">
        <f t="shared" si="0"/>
        <v>13632000</v>
      </c>
    </row>
    <row r="16" spans="1:8" ht="40.5" customHeight="1" x14ac:dyDescent="0.25">
      <c r="A16" s="2" t="s">
        <v>12</v>
      </c>
      <c r="B16" s="8" t="s">
        <v>50</v>
      </c>
      <c r="C16" s="8" t="s">
        <v>39</v>
      </c>
      <c r="D16" s="5">
        <v>4350</v>
      </c>
      <c r="E16" s="5">
        <v>1417</v>
      </c>
      <c r="F16" s="5">
        <f t="shared" si="0"/>
        <v>6163950</v>
      </c>
    </row>
    <row r="17" spans="1:6" ht="24" customHeight="1" x14ac:dyDescent="0.25">
      <c r="A17" s="2" t="s">
        <v>13</v>
      </c>
      <c r="B17" s="8" t="s">
        <v>51</v>
      </c>
      <c r="C17" s="8" t="s">
        <v>39</v>
      </c>
      <c r="D17" s="5">
        <v>100</v>
      </c>
      <c r="E17" s="5">
        <v>3238</v>
      </c>
      <c r="F17" s="5">
        <f t="shared" si="0"/>
        <v>323800</v>
      </c>
    </row>
    <row r="18" spans="1:6" ht="21" customHeight="1" x14ac:dyDescent="0.25">
      <c r="A18" s="2" t="s">
        <v>14</v>
      </c>
      <c r="B18" s="8" t="s">
        <v>52</v>
      </c>
      <c r="C18" s="8" t="s">
        <v>39</v>
      </c>
      <c r="D18" s="5">
        <v>355</v>
      </c>
      <c r="E18" s="5">
        <v>528</v>
      </c>
      <c r="F18" s="5">
        <f t="shared" si="0"/>
        <v>187440</v>
      </c>
    </row>
    <row r="19" spans="1:6" ht="18.75" customHeight="1" x14ac:dyDescent="0.25">
      <c r="A19" s="2" t="s">
        <v>15</v>
      </c>
      <c r="B19" s="8" t="s">
        <v>30</v>
      </c>
      <c r="C19" s="8" t="s">
        <v>39</v>
      </c>
      <c r="D19" s="5">
        <v>12250</v>
      </c>
      <c r="E19" s="5">
        <v>910</v>
      </c>
      <c r="F19" s="5">
        <f t="shared" si="0"/>
        <v>11147500</v>
      </c>
    </row>
    <row r="20" spans="1:6" ht="38.25" customHeight="1" x14ac:dyDescent="0.25">
      <c r="A20" s="2" t="s">
        <v>16</v>
      </c>
      <c r="B20" s="8" t="s">
        <v>31</v>
      </c>
      <c r="C20" s="8" t="s">
        <v>39</v>
      </c>
      <c r="D20" s="5">
        <v>1500</v>
      </c>
      <c r="E20" s="5">
        <v>259.35000000000002</v>
      </c>
      <c r="F20" s="5">
        <f t="shared" si="0"/>
        <v>389025.00000000006</v>
      </c>
    </row>
    <row r="21" spans="1:6" ht="36" customHeight="1" x14ac:dyDescent="0.25">
      <c r="A21" s="2" t="s">
        <v>17</v>
      </c>
      <c r="B21" s="8" t="s">
        <v>32</v>
      </c>
      <c r="C21" s="8" t="s">
        <v>39</v>
      </c>
      <c r="D21" s="5">
        <v>50000</v>
      </c>
      <c r="E21" s="5">
        <v>259.35000000000002</v>
      </c>
      <c r="F21" s="5">
        <f t="shared" si="0"/>
        <v>12967500.000000002</v>
      </c>
    </row>
    <row r="22" spans="1:6" ht="35.25" customHeight="1" x14ac:dyDescent="0.25">
      <c r="A22" s="2" t="s">
        <v>18</v>
      </c>
      <c r="B22" s="8" t="s">
        <v>33</v>
      </c>
      <c r="C22" s="8" t="s">
        <v>39</v>
      </c>
      <c r="D22" s="5">
        <v>10000</v>
      </c>
      <c r="E22" s="5">
        <v>259.35000000000002</v>
      </c>
      <c r="F22" s="5">
        <f t="shared" si="0"/>
        <v>2593500</v>
      </c>
    </row>
    <row r="23" spans="1:6" ht="36.75" customHeight="1" x14ac:dyDescent="0.25">
      <c r="A23" s="2" t="s">
        <v>19</v>
      </c>
      <c r="B23" s="8" t="s">
        <v>34</v>
      </c>
      <c r="C23" s="8" t="s">
        <v>24</v>
      </c>
      <c r="D23" s="5">
        <v>700</v>
      </c>
      <c r="E23" s="5">
        <v>26100</v>
      </c>
      <c r="F23" s="5">
        <f t="shared" si="0"/>
        <v>18270000</v>
      </c>
    </row>
    <row r="24" spans="1:6" ht="40.5" customHeight="1" x14ac:dyDescent="0.25">
      <c r="A24" s="2" t="s">
        <v>20</v>
      </c>
      <c r="B24" s="8" t="s">
        <v>35</v>
      </c>
      <c r="C24" s="8" t="s">
        <v>24</v>
      </c>
      <c r="D24" s="5">
        <v>1000</v>
      </c>
      <c r="E24" s="5">
        <v>10000</v>
      </c>
      <c r="F24" s="5">
        <f t="shared" si="0"/>
        <v>10000000</v>
      </c>
    </row>
    <row r="25" spans="1:6" ht="33.75" customHeight="1" x14ac:dyDescent="0.25">
      <c r="A25" s="2" t="s">
        <v>21</v>
      </c>
      <c r="B25" s="8" t="s">
        <v>53</v>
      </c>
      <c r="C25" s="8" t="s">
        <v>40</v>
      </c>
      <c r="D25" s="5">
        <v>1800</v>
      </c>
      <c r="E25" s="5">
        <v>23888</v>
      </c>
      <c r="F25" s="5">
        <f t="shared" si="0"/>
        <v>42998400</v>
      </c>
    </row>
    <row r="26" spans="1:6" ht="51" customHeight="1" x14ac:dyDescent="0.25">
      <c r="A26" s="2" t="s">
        <v>22</v>
      </c>
      <c r="B26" s="8" t="s">
        <v>77</v>
      </c>
      <c r="C26" s="8" t="s">
        <v>25</v>
      </c>
      <c r="D26" s="5">
        <v>420</v>
      </c>
      <c r="E26" s="5">
        <v>46550</v>
      </c>
      <c r="F26" s="5">
        <f t="shared" si="0"/>
        <v>19551000</v>
      </c>
    </row>
    <row r="27" spans="1:6" ht="32.25" customHeight="1" x14ac:dyDescent="0.25">
      <c r="A27" s="2" t="s">
        <v>23</v>
      </c>
      <c r="B27" s="8" t="s">
        <v>36</v>
      </c>
      <c r="C27" s="8" t="s">
        <v>24</v>
      </c>
      <c r="D27" s="5">
        <v>4000</v>
      </c>
      <c r="E27" s="5">
        <v>1700</v>
      </c>
      <c r="F27" s="5">
        <f t="shared" si="0"/>
        <v>6800000</v>
      </c>
    </row>
    <row r="28" spans="1:6" ht="32.25" customHeight="1" x14ac:dyDescent="0.25">
      <c r="A28" s="2" t="s">
        <v>61</v>
      </c>
      <c r="B28" s="8" t="s">
        <v>83</v>
      </c>
      <c r="C28" s="8" t="s">
        <v>24</v>
      </c>
      <c r="D28" s="5">
        <v>100</v>
      </c>
      <c r="E28" s="5">
        <v>1700</v>
      </c>
      <c r="F28" s="5">
        <f t="shared" si="0"/>
        <v>170000</v>
      </c>
    </row>
    <row r="29" spans="1:6" ht="33.75" customHeight="1" x14ac:dyDescent="0.25">
      <c r="A29" s="2" t="s">
        <v>62</v>
      </c>
      <c r="B29" s="8" t="s">
        <v>37</v>
      </c>
      <c r="C29" s="8" t="s">
        <v>24</v>
      </c>
      <c r="D29" s="5">
        <v>12000</v>
      </c>
      <c r="E29" s="5">
        <v>525</v>
      </c>
      <c r="F29" s="5">
        <f t="shared" si="0"/>
        <v>6300000</v>
      </c>
    </row>
    <row r="30" spans="1:6" ht="51.75" customHeight="1" x14ac:dyDescent="0.25">
      <c r="A30" s="2" t="s">
        <v>63</v>
      </c>
      <c r="B30" s="8" t="s">
        <v>54</v>
      </c>
      <c r="C30" s="8" t="s">
        <v>24</v>
      </c>
      <c r="D30" s="5">
        <v>600</v>
      </c>
      <c r="E30" s="5">
        <v>12000</v>
      </c>
      <c r="F30" s="5">
        <f t="shared" si="0"/>
        <v>7200000</v>
      </c>
    </row>
    <row r="31" spans="1:6" ht="28.5" customHeight="1" x14ac:dyDescent="0.25">
      <c r="A31" s="2" t="s">
        <v>64</v>
      </c>
      <c r="B31" s="11" t="s">
        <v>73</v>
      </c>
      <c r="C31" s="8" t="s">
        <v>25</v>
      </c>
      <c r="D31" s="5">
        <v>1200</v>
      </c>
      <c r="E31" s="5">
        <v>2460</v>
      </c>
      <c r="F31" s="5">
        <f t="shared" si="0"/>
        <v>2952000</v>
      </c>
    </row>
    <row r="32" spans="1:6" ht="39" customHeight="1" x14ac:dyDescent="0.25">
      <c r="A32" s="2" t="s">
        <v>66</v>
      </c>
      <c r="B32" s="11" t="s">
        <v>78</v>
      </c>
      <c r="C32" s="8" t="s">
        <v>24</v>
      </c>
      <c r="D32" s="5">
        <v>200</v>
      </c>
      <c r="E32" s="5">
        <v>16990</v>
      </c>
      <c r="F32" s="5">
        <f t="shared" si="0"/>
        <v>3398000</v>
      </c>
    </row>
    <row r="33" spans="1:6" ht="36.75" customHeight="1" x14ac:dyDescent="0.25">
      <c r="A33" s="2" t="s">
        <v>67</v>
      </c>
      <c r="B33" s="11" t="s">
        <v>79</v>
      </c>
      <c r="C33" s="8" t="s">
        <v>24</v>
      </c>
      <c r="D33" s="5">
        <v>1100</v>
      </c>
      <c r="E33" s="5">
        <v>2719</v>
      </c>
      <c r="F33" s="5">
        <f t="shared" si="0"/>
        <v>2990900</v>
      </c>
    </row>
    <row r="34" spans="1:6" ht="36.75" customHeight="1" x14ac:dyDescent="0.25">
      <c r="A34" s="2" t="s">
        <v>68</v>
      </c>
      <c r="B34" s="11" t="s">
        <v>74</v>
      </c>
      <c r="C34" s="8" t="s">
        <v>24</v>
      </c>
      <c r="D34" s="5">
        <v>40</v>
      </c>
      <c r="E34" s="5">
        <v>60450</v>
      </c>
      <c r="F34" s="5">
        <f t="shared" si="0"/>
        <v>2418000</v>
      </c>
    </row>
    <row r="35" spans="1:6" ht="33.75" customHeight="1" x14ac:dyDescent="0.25">
      <c r="A35" s="2" t="s">
        <v>69</v>
      </c>
      <c r="B35" s="11" t="s">
        <v>80</v>
      </c>
      <c r="C35" s="8" t="s">
        <v>24</v>
      </c>
      <c r="D35" s="5">
        <v>100</v>
      </c>
      <c r="E35" s="12">
        <v>14700</v>
      </c>
      <c r="F35" s="5">
        <f t="shared" si="0"/>
        <v>1470000</v>
      </c>
    </row>
    <row r="36" spans="1:6" ht="27.75" customHeight="1" x14ac:dyDescent="0.25">
      <c r="A36" s="2" t="s">
        <v>70</v>
      </c>
      <c r="B36" s="11" t="s">
        <v>75</v>
      </c>
      <c r="C36" s="8" t="s">
        <v>24</v>
      </c>
      <c r="D36" s="5">
        <v>100</v>
      </c>
      <c r="E36" s="5">
        <v>35000</v>
      </c>
      <c r="F36" s="5">
        <f t="shared" si="0"/>
        <v>3500000</v>
      </c>
    </row>
    <row r="37" spans="1:6" ht="45.75" customHeight="1" x14ac:dyDescent="0.25">
      <c r="A37" s="2" t="s">
        <v>71</v>
      </c>
      <c r="B37" s="11" t="s">
        <v>76</v>
      </c>
      <c r="C37" s="8" t="s">
        <v>24</v>
      </c>
      <c r="D37" s="5">
        <v>7000</v>
      </c>
      <c r="E37" s="5">
        <v>550</v>
      </c>
      <c r="F37" s="5">
        <f t="shared" si="0"/>
        <v>3850000</v>
      </c>
    </row>
    <row r="38" spans="1:6" ht="33.75" customHeight="1" x14ac:dyDescent="0.25">
      <c r="A38" s="2" t="s">
        <v>72</v>
      </c>
      <c r="B38" s="11" t="s">
        <v>65</v>
      </c>
      <c r="C38" s="8" t="s">
        <v>24</v>
      </c>
      <c r="D38" s="5">
        <v>171000</v>
      </c>
      <c r="E38" s="5">
        <v>35</v>
      </c>
      <c r="F38" s="5">
        <f t="shared" si="0"/>
        <v>5985000</v>
      </c>
    </row>
    <row r="39" spans="1:6" ht="27.75" customHeight="1" x14ac:dyDescent="0.25">
      <c r="A39" s="8"/>
      <c r="B39" s="15" t="s">
        <v>82</v>
      </c>
      <c r="C39" s="15"/>
      <c r="D39" s="15"/>
      <c r="E39" s="15"/>
      <c r="F39" s="16">
        <f>SUM(F5:F38)</f>
        <v>311421045</v>
      </c>
    </row>
  </sheetData>
  <mergeCells count="3">
    <mergeCell ref="D1:F1"/>
    <mergeCell ref="A2:F2"/>
    <mergeCell ref="A3:F3"/>
  </mergeCells>
  <pageMargins left="0.7" right="0.7" top="0.75" bottom="0.75" header="0.3" footer="0.3"/>
  <pageSetup paperSize="9" scale="58" orientation="portrait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2024-01-19T10:48:34Z</dcterms:modified>
</cp:coreProperties>
</file>