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Лист1!$A$1:$F$50</definedName>
  </definedNames>
  <calcPr calcId="152511"/>
</workbook>
</file>

<file path=xl/calcChain.xml><?xml version="1.0" encoding="utf-8"?>
<calcChain xmlns="http://schemas.openxmlformats.org/spreadsheetml/2006/main">
  <c r="F42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43" i="1" l="1"/>
</calcChain>
</file>

<file path=xl/sharedStrings.xml><?xml version="1.0" encoding="utf-8"?>
<sst xmlns="http://schemas.openxmlformats.org/spreadsheetml/2006/main" count="134" uniqueCount="102">
  <si>
    <t xml:space="preserve"> Лот № </t>
  </si>
  <si>
    <t>Медициналық бұйымдардың атауы</t>
  </si>
  <si>
    <t>Өлшем бірлік</t>
  </si>
  <si>
    <t>саны</t>
  </si>
  <si>
    <t>бағасы</t>
  </si>
  <si>
    <t>сомасы</t>
  </si>
  <si>
    <t>лот №1 лот</t>
  </si>
  <si>
    <t xml:space="preserve"> ABL800 анализаторына   1-ден 200 мл калибрлеу ерітіндісі.                            </t>
  </si>
  <si>
    <t>дана</t>
  </si>
  <si>
    <t>лот №2</t>
  </si>
  <si>
    <t xml:space="preserve">ABL800 анализаторына   2-ден 200 мл калибрлеу ерітіндісі.                          .                         </t>
  </si>
  <si>
    <t>лот №3</t>
  </si>
  <si>
    <t>Фибриноген концентрациясын анықтауға арналған реагенттер жиынтығы, 250 анықтама (Автоматты коагулометр АК-37 үшін)</t>
  </si>
  <si>
    <t>жиынтық</t>
  </si>
  <si>
    <t>лот №4</t>
  </si>
  <si>
    <t>Протромбин уақытын анықтауға арналған реагенттер жиынтығы, 250 анықтама (АК-37 Автоматты коагулометрі үшін)</t>
  </si>
  <si>
    <t>жиын</t>
  </si>
  <si>
    <t>лот №5</t>
  </si>
  <si>
    <t>Тропонин I портативті үшін 25 сынақ  i-CHROMA IIфлуоресцентті анализатор</t>
  </si>
  <si>
    <t>лот №6</t>
  </si>
  <si>
    <t>Жуу ерітіндісі - 600 мл</t>
  </si>
  <si>
    <t>құты</t>
  </si>
  <si>
    <t>лот №7</t>
  </si>
  <si>
    <t>Ұзартқыш сызық: ұзындығы 150 см</t>
  </si>
  <si>
    <t>лот №8</t>
  </si>
  <si>
    <t>Бактерияға қарсы 1,6 м екі ылғал жинағышпен және қосымша шлангпен тыныс алу тізбегі , диаметрі 22 мм</t>
  </si>
  <si>
    <t>лот №9</t>
  </si>
  <si>
    <t>Инфузиялық терапия және бақылау үшін үш жақты кран</t>
  </si>
  <si>
    <t>лот №10</t>
  </si>
  <si>
    <t>Қыздырылған ересектерге арналған пациенттің контуры</t>
  </si>
  <si>
    <t>лот №11</t>
  </si>
  <si>
    <t>Перфорацияланған майлықтар. Орамда 100 дана 30×47 см майлық бар.</t>
  </si>
  <si>
    <t>орам</t>
  </si>
  <si>
    <t>лот №12</t>
  </si>
  <si>
    <t xml:space="preserve">Мамандандырылған, хирургиялық, стерильді, ұнтақсыз қолғаптар. Хирургиялық қолғап латекс ұнтақсыз терильді, мөлшері: 5.5, 6.0, 6.5, 7.0, 7.5, 8.0, 8.5, 9.0
</t>
  </si>
  <si>
    <t>жұп</t>
  </si>
  <si>
    <t>лот №13</t>
  </si>
  <si>
    <t>Мамандандырылған, неопренді, хирургиялық, стерильді қолғаптар хирургиялық неопренді ұнтақсыз стерильді, өлшемдері: 5.5, 6.0, 6.5, 7.0, 7.5, 8.0, 8.5, 9.0</t>
  </si>
  <si>
    <t>лот №14</t>
  </si>
  <si>
    <t xml:space="preserve">Медициналық қарау қолғаптары өлшемі М, L  </t>
  </si>
  <si>
    <t>лот №15</t>
  </si>
  <si>
    <t xml:space="preserve">Латекс, хирургиялық, стерильді, ұнтақсыз қолғаптар. Өлшемдері: 6,5.7. 0, 7.5. 8,0. 8,5. 9,0.  </t>
  </si>
  <si>
    <t>лот №16</t>
  </si>
  <si>
    <t>Диагностикалық нитрилді текстуралы, шаңсыз стерильді жіксіз қолғаптар, манжета короллаға оралған. өлшемдері 8-9 (L</t>
  </si>
  <si>
    <t>лот №17</t>
  </si>
  <si>
    <t>Диагностикалық нитрилді текстуралы, шаңсыз стерильді жіксіз қолғаптар, манжета короллаға оралған. өлшемдері 7-8 (M)</t>
  </si>
  <si>
    <t>лот №18</t>
  </si>
  <si>
    <t>Диагностикалық нитрилді текстуралы, шаңсыз стерильді жіксіз қолғаптар, манжета короллаға оралған. өлшемдері 6-7 (S)</t>
  </si>
  <si>
    <t>лот №19</t>
  </si>
  <si>
    <t>Инвазивті қысым датчигі 2 арналы (датчик пен қан қысымын қосатын кабель).</t>
  </si>
  <si>
    <t>лот №20</t>
  </si>
  <si>
    <t xml:space="preserve">Инвазивті қысым датчигі 1 арналы (ИАД датчик пен қан қысымын қосатын кабель) </t>
  </si>
  <si>
    <t>лот №21</t>
  </si>
  <si>
    <t>Сельдингер әдісімен жоғарғы қуыс Венаны катетеризациялауға арналған үшсаңылаулы катетер жинағы</t>
  </si>
  <si>
    <t>лот №22</t>
  </si>
  <si>
    <t>Жоғары ағынды жылытылатын тыныс алу ылғалдандырғышына арналған шығын материалдары жинағы (ересектерге арналған мұрын канюлясы), ересектерге арналған кіріктірілген жылыту тыныс алу тізбегі, Автоматты толтырғышпен ылғалдандыру камерасы)</t>
  </si>
  <si>
    <t>лот №23</t>
  </si>
  <si>
    <t>Оттегі және дәрілік аэрозоль қоспаларын қалыптастыруға арналған бүріккіш (небулайзер) бар жиынтық</t>
  </si>
  <si>
    <t>лот №24</t>
  </si>
  <si>
    <t>Балаларға арналған оттегі және дәрілік аэрозоль қоспаларын қалыптастыруға арналған бүріккіш (небулайзер) бар жинақ</t>
  </si>
  <si>
    <t>лот №25</t>
  </si>
  <si>
    <t>Luer 3 мл қосқышы бар қан анализіне арналған құрғақ гепарин шприцтері.</t>
  </si>
  <si>
    <t>лот №26</t>
  </si>
  <si>
    <t>Ересектерге арналған жабық аспирациялық жүйе желдеткіш кезінде эндотрахеальды түтік арқылы тыныс алу жолдарынан сұйықтықтың (қақырық, ірің, секреция) шығарылуын қамтамасыз етеді</t>
  </si>
  <si>
    <t>лот №27</t>
  </si>
  <si>
    <t>Стерильді бір реттік №1 жинақ (мойын венасына арналған жинақ).</t>
  </si>
  <si>
    <t>лот №28</t>
  </si>
  <si>
    <t>Компьютерлік және магниттік-резонанстық томографияға арналған ангиографиялық автоматты инжекторға арналған сорғы түтігі.</t>
  </si>
  <si>
    <t>лот №29</t>
  </si>
  <si>
    <t>Компьютерлік және магниттік-резонанстық томографияға арналған ангиографиялық инжекторға арналған пациенттің түтігі.</t>
  </si>
  <si>
    <t>лот №30</t>
  </si>
  <si>
    <t>Ересектерге арналған церебральды-соматикалық параинфракрас оксиметриялық жүйеге арналған сенсор.</t>
  </si>
  <si>
    <t>лот №31</t>
  </si>
  <si>
    <t>Ересектерге арналған пациенттің седация тереңдігін бақылау жүйесі үшін бір реттік сенсор.</t>
  </si>
  <si>
    <t>лот №32</t>
  </si>
  <si>
    <t>Желдеткішке арналған желдетілмейтін оттегі маскасы</t>
  </si>
  <si>
    <t>лот №33</t>
  </si>
  <si>
    <t xml:space="preserve">Вирусобактериялық тыныс алу сүзгісі </t>
  </si>
  <si>
    <t>лот №34</t>
  </si>
  <si>
    <t>ХМ ЭКГ үшін бір реттік электродтар</t>
  </si>
  <si>
    <t>лот №35</t>
  </si>
  <si>
    <t>Бір саңылаулы Орталық веноздық катетер7 Fr.</t>
  </si>
  <si>
    <t>лот №36</t>
  </si>
  <si>
    <t xml:space="preserve">Төрт саңылаулы Орталық Веноздық Катетер  </t>
  </si>
  <si>
    <t>лот №37</t>
  </si>
  <si>
    <t>Сельдингер артериялық катетер, катетер материалы рентгендік контрастты полиуретан диаметрі 20 г, ұзындығы 5,12 см.</t>
  </si>
  <si>
    <t>лот №38</t>
  </si>
  <si>
    <t>Протамина сульфат, иньекцияға арналған ерітінді 1000 МЕ/мл, 10 мл</t>
  </si>
  <si>
    <t>лот №39</t>
  </si>
  <si>
    <t>Добутамин, инфузияға арналған ерітінді 250 мг/20 мл</t>
  </si>
  <si>
    <t>амрула</t>
  </si>
  <si>
    <t>Барлығы:</t>
  </si>
  <si>
    <t>№1 қосымша</t>
  </si>
  <si>
    <t>Медициналық бұйымдардың тізбесі</t>
  </si>
  <si>
    <t xml:space="preserve"> Анестезиология, реаниматология және қарқынды терапия бөлімшесінің меңгерушісі  (ересек):</t>
  </si>
  <si>
    <t>Гловацкая И.В.</t>
  </si>
  <si>
    <t>Клиникалық-диагностикалық бөлімшенің меңгерушісі:</t>
  </si>
  <si>
    <t>Абдраманова С.С</t>
  </si>
  <si>
    <t>Фармацевтикалық қызмет басшысы</t>
  </si>
  <si>
    <t xml:space="preserve">Сеитова Е.Ш.- </t>
  </si>
  <si>
    <t xml:space="preserve">Шұғыл зертхананың қоса атқару бойынша дәрігері  </t>
  </si>
  <si>
    <t>Алхастова Д.З.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</si>
</sst>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5" fillId="2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zoomScale="60" zoomScaleNormal="100" workbookViewId="0">
      <selection activeCell="B14" sqref="B14"/>
    </sheetView>
  </sheetViews>
  <sheetFormatPr defaultRowHeight="15.75" x14ac:dyDescent="0.25"/>
  <cols>
    <col min="1" max="1" width="11.28515625" style="1" customWidth="1"/>
    <col min="2" max="2" width="66.42578125" style="1" customWidth="1"/>
    <col min="3" max="3" width="11" style="1" customWidth="1"/>
    <col min="4" max="4" width="9.5703125" style="1" customWidth="1"/>
    <col min="5" max="5" width="10.28515625" style="1" customWidth="1"/>
    <col min="6" max="6" width="14" style="1" customWidth="1"/>
    <col min="7" max="7" width="9.140625" style="1"/>
    <col min="8" max="8" width="20" style="1" customWidth="1"/>
    <col min="9" max="16384" width="9.140625" style="1"/>
  </cols>
  <sheetData>
    <row r="1" spans="1:8" ht="21.75" customHeight="1" x14ac:dyDescent="0.25">
      <c r="D1" s="2"/>
      <c r="E1" s="23" t="s">
        <v>92</v>
      </c>
      <c r="F1" s="23"/>
    </row>
    <row r="2" spans="1:8" ht="30.75" customHeight="1" x14ac:dyDescent="0.25">
      <c r="A2" s="21" t="s">
        <v>93</v>
      </c>
      <c r="B2" s="21"/>
      <c r="C2" s="21"/>
      <c r="D2" s="21"/>
    </row>
    <row r="3" spans="1:8" ht="29.25" customHeight="1" x14ac:dyDescent="0.25">
      <c r="A3" s="3" t="s">
        <v>0</v>
      </c>
      <c r="B3" s="4" t="s">
        <v>1</v>
      </c>
      <c r="C3" s="4" t="s">
        <v>2</v>
      </c>
      <c r="D3" s="5" t="s">
        <v>3</v>
      </c>
      <c r="E3" s="6" t="s">
        <v>4</v>
      </c>
      <c r="F3" s="6" t="s">
        <v>5</v>
      </c>
    </row>
    <row r="4" spans="1:8" ht="21" customHeight="1" x14ac:dyDescent="0.25">
      <c r="A4" s="7" t="s">
        <v>6</v>
      </c>
      <c r="B4" s="8" t="s">
        <v>7</v>
      </c>
      <c r="C4" s="8" t="s">
        <v>8</v>
      </c>
      <c r="D4" s="9">
        <v>50</v>
      </c>
      <c r="E4" s="10">
        <v>152250</v>
      </c>
      <c r="F4" s="10">
        <f t="shared" ref="F4:F42" si="0">E4*D4</f>
        <v>7612500</v>
      </c>
    </row>
    <row r="5" spans="1:8" ht="18.75" customHeight="1" x14ac:dyDescent="0.25">
      <c r="A5" s="7" t="s">
        <v>9</v>
      </c>
      <c r="B5" s="8" t="s">
        <v>10</v>
      </c>
      <c r="C5" s="8" t="s">
        <v>8</v>
      </c>
      <c r="D5" s="9">
        <v>40</v>
      </c>
      <c r="E5" s="10">
        <v>152250</v>
      </c>
      <c r="F5" s="10">
        <f t="shared" si="0"/>
        <v>6090000</v>
      </c>
    </row>
    <row r="6" spans="1:8" ht="36.75" customHeight="1" x14ac:dyDescent="0.25">
      <c r="A6" s="7" t="s">
        <v>11</v>
      </c>
      <c r="B6" s="8" t="s">
        <v>12</v>
      </c>
      <c r="C6" s="11" t="s">
        <v>13</v>
      </c>
      <c r="D6" s="9">
        <v>50</v>
      </c>
      <c r="E6" s="10">
        <v>172530</v>
      </c>
      <c r="F6" s="10">
        <f t="shared" si="0"/>
        <v>8626500</v>
      </c>
    </row>
    <row r="7" spans="1:8" ht="36" customHeight="1" x14ac:dyDescent="0.25">
      <c r="A7" s="7" t="s">
        <v>14</v>
      </c>
      <c r="B7" s="8" t="s">
        <v>15</v>
      </c>
      <c r="C7" s="11" t="s">
        <v>16</v>
      </c>
      <c r="D7" s="9">
        <v>75</v>
      </c>
      <c r="E7" s="10">
        <v>83070</v>
      </c>
      <c r="F7" s="10">
        <f t="shared" si="0"/>
        <v>6230250</v>
      </c>
    </row>
    <row r="8" spans="1:8" ht="34.5" customHeight="1" x14ac:dyDescent="0.25">
      <c r="A8" s="7" t="s">
        <v>17</v>
      </c>
      <c r="B8" s="8" t="s">
        <v>18</v>
      </c>
      <c r="C8" s="8" t="s">
        <v>13</v>
      </c>
      <c r="D8" s="9">
        <v>300</v>
      </c>
      <c r="E8" s="10">
        <v>95520</v>
      </c>
      <c r="F8" s="10">
        <f t="shared" si="0"/>
        <v>28656000</v>
      </c>
    </row>
    <row r="9" spans="1:8" ht="24.75" customHeight="1" x14ac:dyDescent="0.25">
      <c r="A9" s="7" t="s">
        <v>19</v>
      </c>
      <c r="B9" s="8" t="s">
        <v>20</v>
      </c>
      <c r="C9" s="8" t="s">
        <v>21</v>
      </c>
      <c r="D9" s="9">
        <v>200</v>
      </c>
      <c r="E9" s="10">
        <v>117600</v>
      </c>
      <c r="F9" s="10">
        <f t="shared" si="0"/>
        <v>23520000</v>
      </c>
    </row>
    <row r="10" spans="1:8" ht="21" customHeight="1" x14ac:dyDescent="0.25">
      <c r="A10" s="7" t="s">
        <v>22</v>
      </c>
      <c r="B10" s="8" t="s">
        <v>23</v>
      </c>
      <c r="C10" s="8" t="s">
        <v>8</v>
      </c>
      <c r="D10" s="9">
        <v>15000</v>
      </c>
      <c r="E10" s="10">
        <v>420</v>
      </c>
      <c r="F10" s="10">
        <f t="shared" si="0"/>
        <v>6300000</v>
      </c>
    </row>
    <row r="11" spans="1:8" ht="36.75" customHeight="1" x14ac:dyDescent="0.25">
      <c r="A11" s="7" t="s">
        <v>24</v>
      </c>
      <c r="B11" s="8" t="s">
        <v>25</v>
      </c>
      <c r="C11" s="8" t="s">
        <v>8</v>
      </c>
      <c r="D11" s="9">
        <v>1200</v>
      </c>
      <c r="E11" s="10">
        <v>5960</v>
      </c>
      <c r="F11" s="10">
        <f t="shared" si="0"/>
        <v>7152000</v>
      </c>
    </row>
    <row r="12" spans="1:8" ht="21.75" customHeight="1" x14ac:dyDescent="0.25">
      <c r="A12" s="7" t="s">
        <v>26</v>
      </c>
      <c r="B12" s="8" t="s">
        <v>27</v>
      </c>
      <c r="C12" s="8" t="s">
        <v>8</v>
      </c>
      <c r="D12" s="9">
        <v>10000</v>
      </c>
      <c r="E12" s="10">
        <v>150</v>
      </c>
      <c r="F12" s="10">
        <f t="shared" si="0"/>
        <v>1500000</v>
      </c>
    </row>
    <row r="13" spans="1:8" ht="22.5" customHeight="1" x14ac:dyDescent="0.25">
      <c r="A13" s="7" t="s">
        <v>28</v>
      </c>
      <c r="B13" s="12" t="s">
        <v>29</v>
      </c>
      <c r="C13" s="8" t="s">
        <v>8</v>
      </c>
      <c r="D13" s="9">
        <v>130</v>
      </c>
      <c r="E13" s="10">
        <v>21300</v>
      </c>
      <c r="F13" s="10">
        <f t="shared" si="0"/>
        <v>2769000</v>
      </c>
    </row>
    <row r="14" spans="1:8" ht="20.25" customHeight="1" x14ac:dyDescent="0.25">
      <c r="A14" s="7" t="s">
        <v>30</v>
      </c>
      <c r="B14" s="8" t="s">
        <v>31</v>
      </c>
      <c r="C14" s="8" t="s">
        <v>32</v>
      </c>
      <c r="D14" s="9">
        <v>2500</v>
      </c>
      <c r="E14" s="10">
        <v>4400</v>
      </c>
      <c r="F14" s="10">
        <f t="shared" si="0"/>
        <v>11000000</v>
      </c>
    </row>
    <row r="15" spans="1:8" ht="36.75" customHeight="1" x14ac:dyDescent="0.25">
      <c r="A15" s="7" t="s">
        <v>33</v>
      </c>
      <c r="B15" s="8" t="s">
        <v>34</v>
      </c>
      <c r="C15" s="8" t="s">
        <v>35</v>
      </c>
      <c r="D15" s="9">
        <v>3000</v>
      </c>
      <c r="E15" s="10">
        <v>1485</v>
      </c>
      <c r="F15" s="10">
        <f t="shared" si="0"/>
        <v>4455000</v>
      </c>
      <c r="H15" s="13"/>
    </row>
    <row r="16" spans="1:8" ht="49.5" customHeight="1" x14ac:dyDescent="0.25">
      <c r="A16" s="7" t="s">
        <v>36</v>
      </c>
      <c r="B16" s="8" t="s">
        <v>37</v>
      </c>
      <c r="C16" s="8" t="s">
        <v>35</v>
      </c>
      <c r="D16" s="9">
        <v>85</v>
      </c>
      <c r="E16" s="10">
        <v>3390</v>
      </c>
      <c r="F16" s="10">
        <f t="shared" si="0"/>
        <v>288150</v>
      </c>
      <c r="H16" s="13"/>
    </row>
    <row r="17" spans="1:8" ht="21.75" customHeight="1" x14ac:dyDescent="0.25">
      <c r="A17" s="7" t="s">
        <v>38</v>
      </c>
      <c r="B17" s="8" t="s">
        <v>39</v>
      </c>
      <c r="C17" s="8" t="s">
        <v>35</v>
      </c>
      <c r="D17" s="9">
        <v>280</v>
      </c>
      <c r="E17" s="10">
        <v>650</v>
      </c>
      <c r="F17" s="10">
        <f t="shared" si="0"/>
        <v>182000</v>
      </c>
      <c r="H17" s="13"/>
    </row>
    <row r="18" spans="1:8" ht="34.5" customHeight="1" x14ac:dyDescent="0.25">
      <c r="A18" s="7" t="s">
        <v>40</v>
      </c>
      <c r="B18" s="8" t="s">
        <v>41</v>
      </c>
      <c r="C18" s="8" t="s">
        <v>35</v>
      </c>
      <c r="D18" s="9">
        <v>12500</v>
      </c>
      <c r="E18" s="10">
        <v>520</v>
      </c>
      <c r="F18" s="10">
        <f t="shared" si="0"/>
        <v>6500000</v>
      </c>
      <c r="H18" s="13"/>
    </row>
    <row r="19" spans="1:8" ht="38.25" customHeight="1" x14ac:dyDescent="0.25">
      <c r="A19" s="7" t="s">
        <v>42</v>
      </c>
      <c r="B19" s="8" t="s">
        <v>43</v>
      </c>
      <c r="C19" s="8" t="s">
        <v>35</v>
      </c>
      <c r="D19" s="9">
        <v>3000</v>
      </c>
      <c r="E19" s="10">
        <v>276</v>
      </c>
      <c r="F19" s="10">
        <f t="shared" si="0"/>
        <v>828000</v>
      </c>
    </row>
    <row r="20" spans="1:8" ht="36" customHeight="1" x14ac:dyDescent="0.25">
      <c r="A20" s="7" t="s">
        <v>44</v>
      </c>
      <c r="B20" s="8" t="s">
        <v>45</v>
      </c>
      <c r="C20" s="8" t="s">
        <v>35</v>
      </c>
      <c r="D20" s="9">
        <v>20000</v>
      </c>
      <c r="E20" s="10">
        <v>276</v>
      </c>
      <c r="F20" s="10">
        <f t="shared" si="0"/>
        <v>5520000</v>
      </c>
    </row>
    <row r="21" spans="1:8" ht="35.25" customHeight="1" x14ac:dyDescent="0.25">
      <c r="A21" s="7" t="s">
        <v>46</v>
      </c>
      <c r="B21" s="8" t="s">
        <v>47</v>
      </c>
      <c r="C21" s="8" t="s">
        <v>35</v>
      </c>
      <c r="D21" s="9">
        <v>680</v>
      </c>
      <c r="E21" s="10">
        <v>276</v>
      </c>
      <c r="F21" s="10">
        <f t="shared" si="0"/>
        <v>187680</v>
      </c>
    </row>
    <row r="22" spans="1:8" ht="36.75" customHeight="1" x14ac:dyDescent="0.25">
      <c r="A22" s="7" t="s">
        <v>48</v>
      </c>
      <c r="B22" s="8" t="s">
        <v>49</v>
      </c>
      <c r="C22" s="8" t="s">
        <v>8</v>
      </c>
      <c r="D22" s="9">
        <v>700</v>
      </c>
      <c r="E22" s="10">
        <v>13620</v>
      </c>
      <c r="F22" s="10">
        <f t="shared" si="0"/>
        <v>9534000</v>
      </c>
    </row>
    <row r="23" spans="1:8" ht="40.5" customHeight="1" x14ac:dyDescent="0.25">
      <c r="A23" s="7" t="s">
        <v>50</v>
      </c>
      <c r="B23" s="8" t="s">
        <v>51</v>
      </c>
      <c r="C23" s="8" t="s">
        <v>8</v>
      </c>
      <c r="D23" s="9">
        <v>400</v>
      </c>
      <c r="E23" s="10">
        <v>9800</v>
      </c>
      <c r="F23" s="10">
        <f t="shared" si="0"/>
        <v>3920000</v>
      </c>
    </row>
    <row r="24" spans="1:8" ht="45" customHeight="1" x14ac:dyDescent="0.25">
      <c r="A24" s="7" t="s">
        <v>52</v>
      </c>
      <c r="B24" s="8" t="s">
        <v>53</v>
      </c>
      <c r="C24" s="8" t="s">
        <v>16</v>
      </c>
      <c r="D24" s="9">
        <v>400</v>
      </c>
      <c r="E24" s="10">
        <v>25441</v>
      </c>
      <c r="F24" s="10">
        <f t="shared" si="0"/>
        <v>10176400</v>
      </c>
    </row>
    <row r="25" spans="1:8" ht="51" customHeight="1" x14ac:dyDescent="0.25">
      <c r="A25" s="7" t="s">
        <v>54</v>
      </c>
      <c r="B25" s="8" t="s">
        <v>55</v>
      </c>
      <c r="C25" s="8" t="s">
        <v>13</v>
      </c>
      <c r="D25" s="9">
        <v>80</v>
      </c>
      <c r="E25" s="10">
        <v>49576</v>
      </c>
      <c r="F25" s="10">
        <f t="shared" si="0"/>
        <v>3966080</v>
      </c>
    </row>
    <row r="26" spans="1:8" ht="39.75" customHeight="1" x14ac:dyDescent="0.25">
      <c r="A26" s="7" t="s">
        <v>56</v>
      </c>
      <c r="B26" s="14" t="s">
        <v>57</v>
      </c>
      <c r="C26" s="8" t="s">
        <v>8</v>
      </c>
      <c r="D26" s="9">
        <v>4000</v>
      </c>
      <c r="E26" s="10">
        <v>1811</v>
      </c>
      <c r="F26" s="10">
        <f t="shared" si="0"/>
        <v>7244000</v>
      </c>
    </row>
    <row r="27" spans="1:8" ht="42" customHeight="1" x14ac:dyDescent="0.25">
      <c r="A27" s="7" t="s">
        <v>58</v>
      </c>
      <c r="B27" s="15" t="s">
        <v>59</v>
      </c>
      <c r="C27" s="8" t="s">
        <v>8</v>
      </c>
      <c r="D27" s="9">
        <v>70</v>
      </c>
      <c r="E27" s="10">
        <v>1811</v>
      </c>
      <c r="F27" s="10">
        <f t="shared" si="0"/>
        <v>126770</v>
      </c>
    </row>
    <row r="28" spans="1:8" ht="36" customHeight="1" x14ac:dyDescent="0.25">
      <c r="A28" s="7" t="s">
        <v>60</v>
      </c>
      <c r="B28" s="8" t="s">
        <v>61</v>
      </c>
      <c r="C28" s="8" t="s">
        <v>8</v>
      </c>
      <c r="D28" s="9">
        <v>12000</v>
      </c>
      <c r="E28" s="10">
        <v>500</v>
      </c>
      <c r="F28" s="10">
        <f t="shared" si="0"/>
        <v>6000000</v>
      </c>
    </row>
    <row r="29" spans="1:8" ht="51.75" customHeight="1" x14ac:dyDescent="0.25">
      <c r="A29" s="7" t="s">
        <v>62</v>
      </c>
      <c r="B29" s="8" t="s">
        <v>63</v>
      </c>
      <c r="C29" s="8" t="s">
        <v>8</v>
      </c>
      <c r="D29" s="9">
        <v>300</v>
      </c>
      <c r="E29" s="10">
        <v>12780</v>
      </c>
      <c r="F29" s="10">
        <f t="shared" si="0"/>
        <v>3834000</v>
      </c>
    </row>
    <row r="30" spans="1:8" ht="28.5" customHeight="1" x14ac:dyDescent="0.25">
      <c r="A30" s="7" t="s">
        <v>64</v>
      </c>
      <c r="B30" s="8" t="s">
        <v>65</v>
      </c>
      <c r="C30" s="8" t="s">
        <v>13</v>
      </c>
      <c r="D30" s="9">
        <v>1000</v>
      </c>
      <c r="E30" s="10">
        <v>2620</v>
      </c>
      <c r="F30" s="10">
        <f t="shared" si="0"/>
        <v>2620000</v>
      </c>
    </row>
    <row r="31" spans="1:8" ht="39" customHeight="1" x14ac:dyDescent="0.25">
      <c r="A31" s="7" t="s">
        <v>66</v>
      </c>
      <c r="B31" s="8" t="s">
        <v>67</v>
      </c>
      <c r="C31" s="8" t="s">
        <v>8</v>
      </c>
      <c r="D31" s="9">
        <v>200</v>
      </c>
      <c r="E31" s="10">
        <v>18094</v>
      </c>
      <c r="F31" s="10">
        <f t="shared" si="0"/>
        <v>3618800</v>
      </c>
    </row>
    <row r="32" spans="1:8" ht="36.75" customHeight="1" x14ac:dyDescent="0.25">
      <c r="A32" s="7" t="s">
        <v>68</v>
      </c>
      <c r="B32" s="8" t="s">
        <v>69</v>
      </c>
      <c r="C32" s="8" t="s">
        <v>8</v>
      </c>
      <c r="D32" s="9">
        <v>500</v>
      </c>
      <c r="E32" s="10">
        <v>2896</v>
      </c>
      <c r="F32" s="10">
        <f t="shared" si="0"/>
        <v>1448000</v>
      </c>
    </row>
    <row r="33" spans="1:6" ht="36.75" customHeight="1" x14ac:dyDescent="0.25">
      <c r="A33" s="7" t="s">
        <v>70</v>
      </c>
      <c r="B33" s="8" t="s">
        <v>71</v>
      </c>
      <c r="C33" s="8" t="s">
        <v>8</v>
      </c>
      <c r="D33" s="9">
        <v>40</v>
      </c>
      <c r="E33" s="10">
        <v>64379</v>
      </c>
      <c r="F33" s="10">
        <f t="shared" si="0"/>
        <v>2575160</v>
      </c>
    </row>
    <row r="34" spans="1:6" ht="33.75" customHeight="1" x14ac:dyDescent="0.25">
      <c r="A34" s="7" t="s">
        <v>72</v>
      </c>
      <c r="B34" s="8" t="s">
        <v>73</v>
      </c>
      <c r="C34" s="8" t="s">
        <v>8</v>
      </c>
      <c r="D34" s="9">
        <v>80</v>
      </c>
      <c r="E34" s="10">
        <v>15444</v>
      </c>
      <c r="F34" s="10">
        <f t="shared" si="0"/>
        <v>1235520</v>
      </c>
    </row>
    <row r="35" spans="1:6" ht="27.75" customHeight="1" x14ac:dyDescent="0.25">
      <c r="A35" s="7" t="s">
        <v>74</v>
      </c>
      <c r="B35" s="8" t="s">
        <v>75</v>
      </c>
      <c r="C35" s="8" t="s">
        <v>8</v>
      </c>
      <c r="D35" s="9">
        <v>100</v>
      </c>
      <c r="E35" s="10">
        <v>37275</v>
      </c>
      <c r="F35" s="10">
        <f t="shared" si="0"/>
        <v>3727500</v>
      </c>
    </row>
    <row r="36" spans="1:6" ht="21" customHeight="1" x14ac:dyDescent="0.25">
      <c r="A36" s="7" t="s">
        <v>76</v>
      </c>
      <c r="B36" s="14" t="s">
        <v>77</v>
      </c>
      <c r="C36" s="8" t="s">
        <v>8</v>
      </c>
      <c r="D36" s="9">
        <v>4800</v>
      </c>
      <c r="E36" s="10">
        <v>586</v>
      </c>
      <c r="F36" s="10">
        <f t="shared" si="0"/>
        <v>2812800</v>
      </c>
    </row>
    <row r="37" spans="1:6" ht="24" customHeight="1" x14ac:dyDescent="0.25">
      <c r="A37" s="7" t="s">
        <v>78</v>
      </c>
      <c r="B37" s="8" t="s">
        <v>79</v>
      </c>
      <c r="C37" s="8" t="s">
        <v>8</v>
      </c>
      <c r="D37" s="9">
        <v>100000</v>
      </c>
      <c r="E37" s="10">
        <v>37</v>
      </c>
      <c r="F37" s="10">
        <f t="shared" si="0"/>
        <v>3700000</v>
      </c>
    </row>
    <row r="38" spans="1:6" ht="24" customHeight="1" x14ac:dyDescent="0.25">
      <c r="A38" s="7" t="s">
        <v>80</v>
      </c>
      <c r="B38" s="11" t="s">
        <v>81</v>
      </c>
      <c r="C38" s="8" t="s">
        <v>8</v>
      </c>
      <c r="D38" s="9">
        <v>20</v>
      </c>
      <c r="E38" s="10">
        <v>8500</v>
      </c>
      <c r="F38" s="10">
        <f t="shared" si="0"/>
        <v>170000</v>
      </c>
    </row>
    <row r="39" spans="1:6" ht="24" customHeight="1" x14ac:dyDescent="0.25">
      <c r="A39" s="7" t="s">
        <v>82</v>
      </c>
      <c r="B39" s="11" t="s">
        <v>83</v>
      </c>
      <c r="C39" s="8" t="s">
        <v>8</v>
      </c>
      <c r="D39" s="9">
        <v>10</v>
      </c>
      <c r="E39" s="10">
        <v>15000</v>
      </c>
      <c r="F39" s="10">
        <f t="shared" si="0"/>
        <v>150000</v>
      </c>
    </row>
    <row r="40" spans="1:6" ht="37.5" customHeight="1" x14ac:dyDescent="0.25">
      <c r="A40" s="7" t="s">
        <v>84</v>
      </c>
      <c r="B40" s="16" t="s">
        <v>85</v>
      </c>
      <c r="C40" s="8" t="s">
        <v>8</v>
      </c>
      <c r="D40" s="9">
        <v>750</v>
      </c>
      <c r="E40" s="10">
        <v>12077</v>
      </c>
      <c r="F40" s="10">
        <f t="shared" si="0"/>
        <v>9057750</v>
      </c>
    </row>
    <row r="41" spans="1:6" ht="31.5" customHeight="1" x14ac:dyDescent="0.25">
      <c r="A41" s="7" t="s">
        <v>86</v>
      </c>
      <c r="B41" s="14" t="s">
        <v>87</v>
      </c>
      <c r="C41" s="8" t="s">
        <v>21</v>
      </c>
      <c r="D41" s="9">
        <v>2000</v>
      </c>
      <c r="E41" s="10">
        <v>3000</v>
      </c>
      <c r="F41" s="10">
        <f t="shared" si="0"/>
        <v>6000000</v>
      </c>
    </row>
    <row r="42" spans="1:6" s="17" customFormat="1" ht="27.75" customHeight="1" x14ac:dyDescent="0.25">
      <c r="A42" s="7" t="s">
        <v>88</v>
      </c>
      <c r="B42" s="14" t="s">
        <v>89</v>
      </c>
      <c r="C42" s="8" t="s">
        <v>90</v>
      </c>
      <c r="D42" s="9">
        <v>1500</v>
      </c>
      <c r="E42" s="10">
        <v>2000</v>
      </c>
      <c r="F42" s="10">
        <f t="shared" si="0"/>
        <v>3000000</v>
      </c>
    </row>
    <row r="43" spans="1:6" x14ac:dyDescent="0.25">
      <c r="A43" s="18"/>
      <c r="B43" s="18" t="s">
        <v>91</v>
      </c>
      <c r="C43" s="18"/>
      <c r="D43" s="19"/>
      <c r="E43" s="18"/>
      <c r="F43" s="6">
        <f>SUM(F4:F42)</f>
        <v>212333860</v>
      </c>
    </row>
    <row r="45" spans="1:6" s="25" customFormat="1" ht="56.25" customHeight="1" x14ac:dyDescent="0.25">
      <c r="A45" s="22" t="s">
        <v>94</v>
      </c>
      <c r="B45" s="22"/>
      <c r="C45" s="24"/>
      <c r="D45" s="1"/>
      <c r="E45" s="22" t="s">
        <v>95</v>
      </c>
      <c r="F45" s="22"/>
    </row>
    <row r="46" spans="1:6" s="25" customFormat="1" ht="33.75" customHeight="1" x14ac:dyDescent="0.25">
      <c r="A46" s="22" t="s">
        <v>96</v>
      </c>
      <c r="B46" s="22"/>
      <c r="C46" s="20"/>
      <c r="D46" s="1"/>
      <c r="E46" s="22" t="s">
        <v>97</v>
      </c>
      <c r="F46" s="22"/>
    </row>
    <row r="47" spans="1:6" s="25" customFormat="1" x14ac:dyDescent="0.25">
      <c r="B47" s="20"/>
      <c r="C47" s="20"/>
      <c r="D47" s="1"/>
      <c r="E47" s="20"/>
      <c r="F47" s="1"/>
    </row>
    <row r="48" spans="1:6" s="25" customFormat="1" ht="39" customHeight="1" x14ac:dyDescent="0.25">
      <c r="A48" s="22" t="s">
        <v>98</v>
      </c>
      <c r="B48" s="22"/>
      <c r="C48" s="20"/>
      <c r="D48" s="1"/>
      <c r="E48" s="22" t="s">
        <v>99</v>
      </c>
      <c r="F48" s="22"/>
    </row>
    <row r="49" spans="1:6" s="25" customFormat="1" ht="39" customHeight="1" x14ac:dyDescent="0.25">
      <c r="A49" s="22" t="s">
        <v>100</v>
      </c>
      <c r="B49" s="22"/>
      <c r="C49" s="20"/>
      <c r="D49" s="1"/>
      <c r="E49" s="22" t="s">
        <v>101</v>
      </c>
      <c r="F49" s="22"/>
    </row>
    <row r="50" spans="1:6" x14ac:dyDescent="0.25">
      <c r="B50" s="17"/>
      <c r="C50" s="17"/>
      <c r="D50" s="17"/>
    </row>
  </sheetData>
  <mergeCells count="10">
    <mergeCell ref="A46:B46"/>
    <mergeCell ref="E46:F46"/>
    <mergeCell ref="A48:B48"/>
    <mergeCell ref="E48:F48"/>
    <mergeCell ref="A49:B49"/>
    <mergeCell ref="E49:F49"/>
    <mergeCell ref="A2:D2"/>
    <mergeCell ref="E1:F1"/>
    <mergeCell ref="A45:B45"/>
    <mergeCell ref="E45:F45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2024-12-04T09:15:40Z</dcterms:modified>
</cp:coreProperties>
</file>