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16" windowHeight="10956"/>
  </bookViews>
  <sheets>
    <sheet name="закуп" sheetId="2" r:id="rId1"/>
    <sheet name="Лист1" sheetId="3" r:id="rId2"/>
  </sheets>
  <definedNames>
    <definedName name="_xlnm._FilterDatabase" localSheetId="0" hidden="1">закуп!$A$4:$H$58</definedName>
    <definedName name="_xlnm.Print_Area" localSheetId="0">закуп!$A$1:$F$58</definedName>
  </definedNames>
  <calcPr calcId="145621"/>
</workbook>
</file>

<file path=xl/calcChain.xml><?xml version="1.0" encoding="utf-8"?>
<calcChain xmlns="http://schemas.openxmlformats.org/spreadsheetml/2006/main">
  <c r="F57" i="2" l="1"/>
  <c r="F56" i="2"/>
  <c r="F55" i="2"/>
  <c r="F54" i="2"/>
  <c r="F53" i="2"/>
  <c r="F52" i="2" l="1"/>
  <c r="F50" i="2"/>
  <c r="F51" i="2"/>
  <c r="F49" i="2" l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58" i="2" l="1"/>
</calcChain>
</file>

<file path=xl/sharedStrings.xml><?xml version="1.0" encoding="utf-8"?>
<sst xmlns="http://schemas.openxmlformats.org/spreadsheetml/2006/main" count="169" uniqueCount="117">
  <si>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</si>
  <si>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</si>
  <si>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</si>
  <si>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</si>
  <si>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</si>
  <si>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</si>
  <si>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</si>
  <si>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</si>
  <si>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</si>
  <si>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</si>
  <si>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</si>
  <si>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</si>
  <si>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</si>
  <si>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</si>
  <si>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</si>
  <si>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</si>
  <si>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</si>
  <si>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</si>
  <si>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</si>
  <si>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</si>
  <si>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</si>
  <si>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</si>
  <si>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</si>
  <si>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</si>
  <si>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</si>
  <si>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</si>
  <si>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</si>
  <si>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</si>
  <si>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</si>
  <si>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</si>
  <si>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</si>
  <si>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</si>
  <si>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</si>
  <si>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</si>
  <si>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</si>
  <si>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</si>
  <si>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</si>
  <si>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</si>
  <si>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</si>
  <si>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</si>
  <si>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</si>
  <si>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</si>
  <si>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</si>
  <si>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</si>
  <si>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</si>
  <si>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</si>
  <si>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</si>
  <si>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</si>
  <si>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</si>
  <si>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</si>
  <si>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</si>
  <si>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</si>
  <si>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</si>
  <si>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 xml:space="preserve"> </t>
  </si>
  <si>
    <t xml:space="preserve">Имплантацияланатын кардиовертер-кардиоресинхронды терапия функциясы бар дефибриллятор МРТ-аксессуарлармен үйлесімді  </t>
  </si>
  <si>
    <t xml:space="preserve">Имплантацияланатын кардиовертер-дефибриллятор екі камералы, МРТ үйлесімді, керек-жарақтармен  </t>
  </si>
  <si>
    <t xml:space="preserve">Имплантацияланатын кардиовертер-дефибриллятор бір камералы, МРТ үйлесімді, керек-жарақтармен  </t>
  </si>
  <si>
    <t xml:space="preserve">Керек-жарақтары бар имплантацияланатын үш камералы кардиовертер-дефибриллятор </t>
  </si>
  <si>
    <t xml:space="preserve">Керек-жарақтары бар имплантацияланатын екі камералы DR-T кардиовертер-дефибриллятор  </t>
  </si>
  <si>
    <t xml:space="preserve">Керек-жарақтары бар имплантацияланатын бір камералы VR-T кардиовертер-дефибриллятор  </t>
  </si>
  <si>
    <t xml:space="preserve">Имплантацияланатын электрокардиостимулятор модификациялар: (МРТ үйлесімді бір камералы) керек-жарақтармен  </t>
  </si>
  <si>
    <t xml:space="preserve">Екі камералы МРТ үйлесімді ЭКС, жиынтықта </t>
  </si>
  <si>
    <t xml:space="preserve">Сорғы түтігі   </t>
  </si>
  <si>
    <t xml:space="preserve">Суарылмайтын аблациялық катетер   </t>
  </si>
  <si>
    <t xml:space="preserve">Суармалы аблациялық катетер  </t>
  </si>
  <si>
    <t xml:space="preserve">4 полюсті ЭФЗ процедуралары үшін басқарылмайтын диагностикалық катетер </t>
  </si>
  <si>
    <t xml:space="preserve">Коронарлық синусқа арналған диагностикалық катетерлер </t>
  </si>
  <si>
    <t xml:space="preserve">Эндокард, биполярлы, стероидты МРТ үйлесімді белсенді бекіту электроды </t>
  </si>
  <si>
    <t xml:space="preserve">Парагисиальды электродты орнатуға арналған жүйе.  </t>
  </si>
  <si>
    <t xml:space="preserve">Парагиссальды электродты орнату жүйесін жоюға арналған құрылғы.   </t>
  </si>
  <si>
    <t xml:space="preserve">Арматураланған кіріспе   </t>
  </si>
  <si>
    <t xml:space="preserve">Бекітілген картографиялық катетер  </t>
  </si>
  <si>
    <t xml:space="preserve">Транссептальды пункцияға арналған ине   </t>
  </si>
  <si>
    <t xml:space="preserve">Басқарылатын картографиялық катетер  </t>
  </si>
  <si>
    <t>ЛЖ электродты жеткізу жүйесі</t>
  </si>
  <si>
    <t xml:space="preserve">Керек-жарақтары бар CRT-D имплантацияланатын кардиовертер-дефибриллятор  </t>
  </si>
  <si>
    <t xml:space="preserve">Керек-жарақтары бар DR MRI имплантацияланатын кардиовертер дефибрилляторы  </t>
  </si>
  <si>
    <t xml:space="preserve">Керек-жарақтары бар VR MRI имплантацияланатын бір камералы кардиовертер-дефибриллятор  </t>
  </si>
  <si>
    <t xml:space="preserve">Керек-жарақтары бар бір камералы имплантацияланатын кардиостимулятор  </t>
  </si>
  <si>
    <t xml:space="preserve">Керек-жарақтары бар екі камералы имплантацияланатын кардиостимулятор </t>
  </si>
  <si>
    <t xml:space="preserve">90 және 130 ұшы дөңгелектелген катетерді жеткізу жүйесі  </t>
  </si>
  <si>
    <t>NO2 салқындатқыш цилиндр</t>
  </si>
  <si>
    <t>Криоабляцияға арналған шар катетері</t>
  </si>
  <si>
    <t>Картаға арналған катетер</t>
  </si>
  <si>
    <t>Басқарылатын кіріспе, өлшемі (Fr) 10, 12</t>
  </si>
  <si>
    <t>эпикардиальды биполярлы стероидты электрод, ұзындығы 25,35,60 см-5</t>
  </si>
  <si>
    <t xml:space="preserve">Кардиохирургиялық және диагностикалық процедураларға арналған жеке жинақ (электрофизиологиялық зерттеулер үшін)  </t>
  </si>
  <si>
    <t>аблациялық суарылмайтын катетер</t>
  </si>
  <si>
    <t xml:space="preserve">2/4 полюсті диагностикалық катетерді радиожиілік генераторына қосуға арналған кабель  </t>
  </si>
  <si>
    <t xml:space="preserve">10/20 полюсті диагностикалық катетерді радиожиілік генераторына қосуға арналған кабель  </t>
  </si>
  <si>
    <t>Аблациялық катетерді радиожиілік генераторына қосуға арналған кабель</t>
  </si>
  <si>
    <t>Коаксиалды кабель</t>
  </si>
  <si>
    <t>Электр кабелі</t>
  </si>
  <si>
    <t>ЭКС/ЭФЗ үшін процедуралық жинақ</t>
  </si>
  <si>
    <t xml:space="preserve">Керек-жарақтармен үйлесімді (бір камералы) МРТ электрокардиостимуляторы  </t>
  </si>
  <si>
    <t xml:space="preserve">Керек-жарақтармен үйлесімді (екі камералы) МРТ электрокардиостимуляторы </t>
  </si>
  <si>
    <t xml:space="preserve">Керек-жарақтары бар имплантацияланатын үш камералы кардиовертер-дефибриллятор  </t>
  </si>
  <si>
    <t>Электродтарды орнатуға арналған жарылғыш интродьюсерлер (6-9 Fr)</t>
  </si>
  <si>
    <t>Оң жақ қарыншалық шок электроды</t>
  </si>
  <si>
    <t xml:space="preserve">Сол жақ қарыншалық электродты жеткізу жүйесі      </t>
  </si>
  <si>
    <t>МРТ үйлесімді ИКД / КВД екі камералы</t>
  </si>
  <si>
    <t>МРТ үйлесімді ИКД / КВД бір камералы</t>
  </si>
  <si>
    <t>МРТ үйлесімді ЭКС бір камералы</t>
  </si>
  <si>
    <t xml:space="preserve">МРТ үйлесімді қайта синхрондау жинағы квадриполярлық ынталандырумен жүрек терапиясы  </t>
  </si>
  <si>
    <t xml:space="preserve">Имплантацияланатын электрокардиостимулятор модификациялар: (МРТ үйлесімді екі камералы) керек-жарақтармен   </t>
  </si>
  <si>
    <t>барлығы</t>
  </si>
  <si>
    <t>жинақ</t>
  </si>
  <si>
    <t>дана</t>
  </si>
  <si>
    <t xml:space="preserve">жинақ </t>
  </si>
  <si>
    <t>2025 жылға арналған медициналық бұйымдардың тізбесі</t>
  </si>
  <si>
    <t xml:space="preserve"> Лот №</t>
  </si>
  <si>
    <t xml:space="preserve">           Медициналық бұйымдардың атауы</t>
  </si>
  <si>
    <t>Өлшем бірлігі</t>
  </si>
  <si>
    <t xml:space="preserve"> Саны</t>
  </si>
  <si>
    <t>сомасы</t>
  </si>
  <si>
    <t>сатып алу бағасы</t>
  </si>
  <si>
    <t xml:space="preserve">ЭФЗ зертханасының меңгерушісі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</si>
</sst>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/>
    </xf>
  </cellStyleXfs>
  <cellXfs count="24">
    <xf numFmtId="0" fontId="0" fillId="0" borderId="0" xfId="0"/>
    <xf numFmtId="3" fontId="4" fillId="2" borderId="0" xfId="0" applyNumberFormat="1" applyFont="1" applyFill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7" fillId="3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topLeftCell="A48" zoomScale="60" zoomScaleNormal="100" workbookViewId="0">
      <selection activeCell="A61" sqref="A61:B61"/>
    </sheetView>
  </sheetViews>
  <sheetFormatPr defaultColWidth="9.109375" defaultRowHeight="18" x14ac:dyDescent="0.3"/>
  <cols>
    <col min="1" max="1" width="11.33203125" style="7" customWidth="1"/>
    <col min="2" max="2" width="62.6640625" style="7" customWidth="1"/>
    <col min="3" max="3" width="13.6640625" style="7" customWidth="1"/>
    <col min="4" max="4" width="8.88671875" style="17" customWidth="1"/>
    <col min="5" max="5" width="15" style="1" customWidth="1"/>
    <col min="6" max="6" width="16.44140625" style="1" customWidth="1"/>
    <col min="7" max="16384" width="9.109375" style="7"/>
  </cols>
  <sheetData>
    <row r="1" spans="1:8" x14ac:dyDescent="0.3">
      <c r="A1" s="12"/>
      <c r="B1" s="13"/>
      <c r="C1" s="13"/>
      <c r="D1" s="14"/>
    </row>
    <row r="2" spans="1:8" ht="19.5" customHeight="1" x14ac:dyDescent="0.3">
      <c r="A2" s="21" t="s">
        <v>109</v>
      </c>
      <c r="B2" s="21"/>
      <c r="C2" s="21"/>
      <c r="D2" s="21"/>
    </row>
    <row r="3" spans="1:8" ht="19.5" customHeight="1" x14ac:dyDescent="0.3">
      <c r="A3" s="21"/>
      <c r="B3" s="21"/>
      <c r="C3" s="21"/>
      <c r="D3" s="21"/>
    </row>
    <row r="4" spans="1:8" ht="53.25" customHeight="1" x14ac:dyDescent="0.3">
      <c r="A4" s="2" t="s">
        <v>110</v>
      </c>
      <c r="B4" s="3" t="s">
        <v>111</v>
      </c>
      <c r="C4" s="4" t="s">
        <v>112</v>
      </c>
      <c r="D4" s="5" t="s">
        <v>113</v>
      </c>
      <c r="E4" s="2" t="s">
        <v>115</v>
      </c>
      <c r="F4" s="2" t="s">
        <v>114</v>
      </c>
    </row>
    <row r="5" spans="1:8" ht="65.25" customHeight="1" thickBot="1" x14ac:dyDescent="0.35">
      <c r="A5" s="6" t="s">
        <v>0</v>
      </c>
      <c r="B5" s="18" t="s">
        <v>54</v>
      </c>
      <c r="C5" s="18" t="s">
        <v>106</v>
      </c>
      <c r="D5" s="8">
        <v>6</v>
      </c>
      <c r="E5" s="9">
        <v>4350000</v>
      </c>
      <c r="F5" s="9">
        <f t="shared" ref="F5:F29" si="0">E5*D5</f>
        <v>26100000</v>
      </c>
    </row>
    <row r="6" spans="1:8" ht="39" customHeight="1" thickBot="1" x14ac:dyDescent="0.35">
      <c r="A6" s="6" t="s">
        <v>1</v>
      </c>
      <c r="B6" s="18" t="s">
        <v>55</v>
      </c>
      <c r="C6" s="18" t="s">
        <v>106</v>
      </c>
      <c r="D6" s="8">
        <v>4</v>
      </c>
      <c r="E6" s="9">
        <v>3610000</v>
      </c>
      <c r="F6" s="9">
        <f t="shared" si="0"/>
        <v>14440000</v>
      </c>
    </row>
    <row r="7" spans="1:8" ht="66.75" customHeight="1" thickBot="1" x14ac:dyDescent="0.35">
      <c r="A7" s="6" t="s">
        <v>2</v>
      </c>
      <c r="B7" s="18" t="s">
        <v>56</v>
      </c>
      <c r="C7" s="18" t="s">
        <v>106</v>
      </c>
      <c r="D7" s="8">
        <v>4</v>
      </c>
      <c r="E7" s="9">
        <v>3050000</v>
      </c>
      <c r="F7" s="9">
        <f t="shared" si="0"/>
        <v>12200000</v>
      </c>
    </row>
    <row r="8" spans="1:8" ht="45" customHeight="1" thickBot="1" x14ac:dyDescent="0.35">
      <c r="A8" s="6" t="s">
        <v>3</v>
      </c>
      <c r="B8" s="18" t="s">
        <v>57</v>
      </c>
      <c r="C8" s="18" t="s">
        <v>106</v>
      </c>
      <c r="D8" s="8">
        <v>4</v>
      </c>
      <c r="E8" s="9">
        <v>4400555</v>
      </c>
      <c r="F8" s="9">
        <f t="shared" si="0"/>
        <v>17602220</v>
      </c>
    </row>
    <row r="9" spans="1:8" ht="64.5" customHeight="1" thickBot="1" x14ac:dyDescent="0.35">
      <c r="A9" s="6" t="s">
        <v>4</v>
      </c>
      <c r="B9" s="18" t="s">
        <v>58</v>
      </c>
      <c r="C9" s="18" t="s">
        <v>106</v>
      </c>
      <c r="D9" s="8">
        <v>4</v>
      </c>
      <c r="E9" s="9">
        <v>3621777</v>
      </c>
      <c r="F9" s="9">
        <f t="shared" si="0"/>
        <v>14487108</v>
      </c>
    </row>
    <row r="10" spans="1:8" ht="47.25" customHeight="1" thickBot="1" x14ac:dyDescent="0.35">
      <c r="A10" s="6" t="s">
        <v>5</v>
      </c>
      <c r="B10" s="18" t="s">
        <v>59</v>
      </c>
      <c r="C10" s="18" t="s">
        <v>106</v>
      </c>
      <c r="D10" s="8">
        <v>4</v>
      </c>
      <c r="E10" s="9">
        <v>2982555</v>
      </c>
      <c r="F10" s="9">
        <f t="shared" si="0"/>
        <v>11930220</v>
      </c>
    </row>
    <row r="11" spans="1:8" ht="55.2" customHeight="1" thickBot="1" x14ac:dyDescent="0.35">
      <c r="A11" s="6" t="s">
        <v>6</v>
      </c>
      <c r="B11" s="18" t="s">
        <v>60</v>
      </c>
      <c r="C11" s="18" t="s">
        <v>106</v>
      </c>
      <c r="D11" s="8">
        <v>8</v>
      </c>
      <c r="E11" s="9">
        <v>575555</v>
      </c>
      <c r="F11" s="9">
        <f t="shared" si="0"/>
        <v>4604440</v>
      </c>
    </row>
    <row r="12" spans="1:8" ht="30" customHeight="1" thickBot="1" x14ac:dyDescent="0.35">
      <c r="A12" s="6" t="s">
        <v>7</v>
      </c>
      <c r="B12" s="18" t="s">
        <v>61</v>
      </c>
      <c r="C12" s="18" t="s">
        <v>106</v>
      </c>
      <c r="D12" s="8">
        <v>40</v>
      </c>
      <c r="E12" s="9">
        <v>788555</v>
      </c>
      <c r="F12" s="9">
        <f t="shared" si="0"/>
        <v>31542200</v>
      </c>
      <c r="H12" s="7" t="s">
        <v>53</v>
      </c>
    </row>
    <row r="13" spans="1:8" ht="19.5" customHeight="1" thickBot="1" x14ac:dyDescent="0.35">
      <c r="A13" s="6" t="s">
        <v>8</v>
      </c>
      <c r="B13" s="18" t="s">
        <v>62</v>
      </c>
      <c r="C13" s="18" t="s">
        <v>107</v>
      </c>
      <c r="D13" s="8">
        <v>30</v>
      </c>
      <c r="E13" s="9">
        <v>57555</v>
      </c>
      <c r="F13" s="9">
        <f t="shared" si="0"/>
        <v>1726650</v>
      </c>
    </row>
    <row r="14" spans="1:8" ht="21" customHeight="1" thickBot="1" x14ac:dyDescent="0.35">
      <c r="A14" s="6" t="s">
        <v>9</v>
      </c>
      <c r="B14" s="18" t="s">
        <v>63</v>
      </c>
      <c r="C14" s="18" t="s">
        <v>107</v>
      </c>
      <c r="D14" s="8">
        <v>30</v>
      </c>
      <c r="E14" s="9">
        <v>430777</v>
      </c>
      <c r="F14" s="9">
        <f t="shared" si="0"/>
        <v>12923310</v>
      </c>
    </row>
    <row r="15" spans="1:8" ht="21" customHeight="1" thickBot="1" x14ac:dyDescent="0.35">
      <c r="A15" s="6" t="s">
        <v>10</v>
      </c>
      <c r="B15" s="18" t="s">
        <v>64</v>
      </c>
      <c r="C15" s="18" t="s">
        <v>107</v>
      </c>
      <c r="D15" s="8">
        <v>35</v>
      </c>
      <c r="E15" s="9">
        <v>490777</v>
      </c>
      <c r="F15" s="9">
        <f t="shared" si="0"/>
        <v>17177195</v>
      </c>
    </row>
    <row r="16" spans="1:8" ht="37.5" customHeight="1" thickBot="1" x14ac:dyDescent="0.35">
      <c r="A16" s="6" t="s">
        <v>11</v>
      </c>
      <c r="B16" s="18" t="s">
        <v>65</v>
      </c>
      <c r="C16" s="18" t="s">
        <v>107</v>
      </c>
      <c r="D16" s="8">
        <v>10</v>
      </c>
      <c r="E16" s="9">
        <v>118555</v>
      </c>
      <c r="F16" s="9">
        <f t="shared" si="0"/>
        <v>1185550</v>
      </c>
    </row>
    <row r="17" spans="1:6" ht="36" customHeight="1" thickBot="1" x14ac:dyDescent="0.35">
      <c r="A17" s="6" t="s">
        <v>12</v>
      </c>
      <c r="B17" s="18" t="s">
        <v>66</v>
      </c>
      <c r="C17" s="18" t="s">
        <v>107</v>
      </c>
      <c r="D17" s="8">
        <v>10</v>
      </c>
      <c r="E17" s="9">
        <v>189777</v>
      </c>
      <c r="F17" s="9">
        <f t="shared" si="0"/>
        <v>1897770</v>
      </c>
    </row>
    <row r="18" spans="1:6" ht="68.25" customHeight="1" thickBot="1" x14ac:dyDescent="0.35">
      <c r="A18" s="6" t="s">
        <v>13</v>
      </c>
      <c r="B18" s="18" t="s">
        <v>67</v>
      </c>
      <c r="C18" s="18" t="s">
        <v>107</v>
      </c>
      <c r="D18" s="8">
        <v>2</v>
      </c>
      <c r="E18" s="9">
        <v>145555</v>
      </c>
      <c r="F18" s="9">
        <f t="shared" si="0"/>
        <v>291110</v>
      </c>
    </row>
    <row r="19" spans="1:6" ht="27.75" customHeight="1" thickBot="1" x14ac:dyDescent="0.35">
      <c r="A19" s="6" t="s">
        <v>14</v>
      </c>
      <c r="B19" s="18" t="s">
        <v>68</v>
      </c>
      <c r="C19" s="18" t="s">
        <v>107</v>
      </c>
      <c r="D19" s="8">
        <v>50</v>
      </c>
      <c r="E19" s="9">
        <v>280555</v>
      </c>
      <c r="F19" s="9">
        <f t="shared" si="0"/>
        <v>14027750</v>
      </c>
    </row>
    <row r="20" spans="1:6" ht="45" customHeight="1" thickBot="1" x14ac:dyDescent="0.35">
      <c r="A20" s="6" t="s">
        <v>15</v>
      </c>
      <c r="B20" s="18" t="s">
        <v>69</v>
      </c>
      <c r="C20" s="18" t="s">
        <v>107</v>
      </c>
      <c r="D20" s="8">
        <v>50</v>
      </c>
      <c r="E20" s="9">
        <v>75555</v>
      </c>
      <c r="F20" s="9">
        <f t="shared" si="0"/>
        <v>3777750</v>
      </c>
    </row>
    <row r="21" spans="1:6" ht="32.25" customHeight="1" thickBot="1" x14ac:dyDescent="0.35">
      <c r="A21" s="6" t="s">
        <v>16</v>
      </c>
      <c r="B21" s="18" t="s">
        <v>70</v>
      </c>
      <c r="C21" s="18" t="s">
        <v>107</v>
      </c>
      <c r="D21" s="8">
        <v>50</v>
      </c>
      <c r="E21" s="9">
        <v>100217</v>
      </c>
      <c r="F21" s="9">
        <f t="shared" si="0"/>
        <v>5010850</v>
      </c>
    </row>
    <row r="22" spans="1:6" ht="29.25" customHeight="1" thickBot="1" x14ac:dyDescent="0.35">
      <c r="A22" s="6" t="s">
        <v>17</v>
      </c>
      <c r="B22" s="18" t="s">
        <v>71</v>
      </c>
      <c r="C22" s="18" t="s">
        <v>107</v>
      </c>
      <c r="D22" s="8">
        <v>20</v>
      </c>
      <c r="E22" s="9">
        <v>99000</v>
      </c>
      <c r="F22" s="9">
        <f t="shared" si="0"/>
        <v>1980000</v>
      </c>
    </row>
    <row r="23" spans="1:6" ht="33" customHeight="1" thickBot="1" x14ac:dyDescent="0.35">
      <c r="A23" s="6" t="s">
        <v>18</v>
      </c>
      <c r="B23" s="18" t="s">
        <v>72</v>
      </c>
      <c r="C23" s="18" t="s">
        <v>107</v>
      </c>
      <c r="D23" s="8">
        <v>10</v>
      </c>
      <c r="E23" s="9">
        <v>126100</v>
      </c>
      <c r="F23" s="9">
        <f t="shared" si="0"/>
        <v>1261000</v>
      </c>
    </row>
    <row r="24" spans="1:6" ht="27" customHeight="1" thickBot="1" x14ac:dyDescent="0.35">
      <c r="A24" s="6" t="s">
        <v>19</v>
      </c>
      <c r="B24" s="18" t="s">
        <v>73</v>
      </c>
      <c r="C24" s="18" t="s">
        <v>107</v>
      </c>
      <c r="D24" s="8">
        <v>30</v>
      </c>
      <c r="E24" s="9">
        <v>169000</v>
      </c>
      <c r="F24" s="9">
        <f t="shared" si="0"/>
        <v>5070000</v>
      </c>
    </row>
    <row r="25" spans="1:6" ht="27" customHeight="1" thickBot="1" x14ac:dyDescent="0.35">
      <c r="A25" s="6" t="s">
        <v>20</v>
      </c>
      <c r="B25" s="18" t="s">
        <v>74</v>
      </c>
      <c r="C25" s="18" t="s">
        <v>107</v>
      </c>
      <c r="D25" s="8">
        <v>5</v>
      </c>
      <c r="E25" s="9">
        <v>74800</v>
      </c>
      <c r="F25" s="9">
        <f t="shared" si="0"/>
        <v>374000</v>
      </c>
    </row>
    <row r="26" spans="1:6" ht="48.75" customHeight="1" thickBot="1" x14ac:dyDescent="0.35">
      <c r="A26" s="6" t="s">
        <v>21</v>
      </c>
      <c r="B26" s="18" t="s">
        <v>75</v>
      </c>
      <c r="C26" s="18" t="s">
        <v>106</v>
      </c>
      <c r="D26" s="8">
        <v>5</v>
      </c>
      <c r="E26" s="9">
        <v>3900000</v>
      </c>
      <c r="F26" s="9">
        <f t="shared" si="0"/>
        <v>19500000</v>
      </c>
    </row>
    <row r="27" spans="1:6" ht="46.5" customHeight="1" thickBot="1" x14ac:dyDescent="0.35">
      <c r="A27" s="6" t="s">
        <v>22</v>
      </c>
      <c r="B27" s="18" t="s">
        <v>76</v>
      </c>
      <c r="C27" s="18" t="s">
        <v>106</v>
      </c>
      <c r="D27" s="8">
        <v>4</v>
      </c>
      <c r="E27" s="9">
        <v>3200000</v>
      </c>
      <c r="F27" s="9">
        <f t="shared" si="0"/>
        <v>12800000</v>
      </c>
    </row>
    <row r="28" spans="1:6" ht="49.5" customHeight="1" thickBot="1" x14ac:dyDescent="0.35">
      <c r="A28" s="6" t="s">
        <v>23</v>
      </c>
      <c r="B28" s="18" t="s">
        <v>77</v>
      </c>
      <c r="C28" s="18" t="s">
        <v>106</v>
      </c>
      <c r="D28" s="8">
        <v>3</v>
      </c>
      <c r="E28" s="9">
        <v>2640000</v>
      </c>
      <c r="F28" s="9">
        <f t="shared" si="0"/>
        <v>7920000</v>
      </c>
    </row>
    <row r="29" spans="1:6" ht="48" customHeight="1" thickBot="1" x14ac:dyDescent="0.35">
      <c r="A29" s="6" t="s">
        <v>24</v>
      </c>
      <c r="B29" s="18" t="s">
        <v>78</v>
      </c>
      <c r="C29" s="18" t="s">
        <v>106</v>
      </c>
      <c r="D29" s="8">
        <v>4</v>
      </c>
      <c r="E29" s="9">
        <v>440000</v>
      </c>
      <c r="F29" s="9">
        <f t="shared" si="0"/>
        <v>1760000</v>
      </c>
    </row>
    <row r="30" spans="1:6" ht="46.5" customHeight="1" thickBot="1" x14ac:dyDescent="0.35">
      <c r="A30" s="6" t="s">
        <v>25</v>
      </c>
      <c r="B30" s="18" t="s">
        <v>79</v>
      </c>
      <c r="C30" s="18" t="s">
        <v>106</v>
      </c>
      <c r="D30" s="8">
        <v>20</v>
      </c>
      <c r="E30" s="9">
        <v>620000</v>
      </c>
      <c r="F30" s="9">
        <f t="shared" ref="F30:F57" si="1">E30*D30</f>
        <v>12400000</v>
      </c>
    </row>
    <row r="31" spans="1:6" ht="50.25" customHeight="1" thickBot="1" x14ac:dyDescent="0.35">
      <c r="A31" s="6" t="s">
        <v>26</v>
      </c>
      <c r="B31" s="18" t="s">
        <v>80</v>
      </c>
      <c r="C31" s="18" t="s">
        <v>107</v>
      </c>
      <c r="D31" s="8">
        <v>2</v>
      </c>
      <c r="E31" s="9">
        <v>106500</v>
      </c>
      <c r="F31" s="9">
        <f t="shared" si="1"/>
        <v>213000</v>
      </c>
    </row>
    <row r="32" spans="1:6" ht="21" customHeight="1" thickBot="1" x14ac:dyDescent="0.35">
      <c r="A32" s="6" t="s">
        <v>27</v>
      </c>
      <c r="B32" s="18" t="s">
        <v>81</v>
      </c>
      <c r="C32" s="18" t="s">
        <v>107</v>
      </c>
      <c r="D32" s="8">
        <v>5</v>
      </c>
      <c r="E32" s="9">
        <v>282150</v>
      </c>
      <c r="F32" s="9">
        <f t="shared" si="1"/>
        <v>1410750</v>
      </c>
    </row>
    <row r="33" spans="1:6" ht="28.5" customHeight="1" thickBot="1" x14ac:dyDescent="0.35">
      <c r="A33" s="6" t="s">
        <v>28</v>
      </c>
      <c r="B33" s="18" t="s">
        <v>82</v>
      </c>
      <c r="C33" s="18" t="s">
        <v>107</v>
      </c>
      <c r="D33" s="8">
        <v>30</v>
      </c>
      <c r="E33" s="9">
        <v>1300000</v>
      </c>
      <c r="F33" s="9">
        <f t="shared" si="1"/>
        <v>39000000</v>
      </c>
    </row>
    <row r="34" spans="1:6" ht="29.25" customHeight="1" thickBot="1" x14ac:dyDescent="0.35">
      <c r="A34" s="6" t="s">
        <v>29</v>
      </c>
      <c r="B34" s="18" t="s">
        <v>83</v>
      </c>
      <c r="C34" s="18" t="s">
        <v>107</v>
      </c>
      <c r="D34" s="8">
        <v>20</v>
      </c>
      <c r="E34" s="9">
        <v>420000</v>
      </c>
      <c r="F34" s="9">
        <f t="shared" si="1"/>
        <v>8400000</v>
      </c>
    </row>
    <row r="35" spans="1:6" ht="28.5" customHeight="1" thickBot="1" x14ac:dyDescent="0.35">
      <c r="A35" s="6" t="s">
        <v>30</v>
      </c>
      <c r="B35" s="18" t="s">
        <v>84</v>
      </c>
      <c r="C35" s="18" t="s">
        <v>107</v>
      </c>
      <c r="D35" s="8">
        <v>30</v>
      </c>
      <c r="E35" s="9">
        <v>270000</v>
      </c>
      <c r="F35" s="9">
        <f t="shared" si="1"/>
        <v>8100000</v>
      </c>
    </row>
    <row r="36" spans="1:6" ht="42" customHeight="1" thickBot="1" x14ac:dyDescent="0.35">
      <c r="A36" s="6" t="s">
        <v>31</v>
      </c>
      <c r="B36" s="18" t="s">
        <v>85</v>
      </c>
      <c r="C36" s="18" t="s">
        <v>107</v>
      </c>
      <c r="D36" s="8">
        <v>2</v>
      </c>
      <c r="E36" s="9">
        <v>142000</v>
      </c>
      <c r="F36" s="9">
        <f t="shared" si="1"/>
        <v>284000</v>
      </c>
    </row>
    <row r="37" spans="1:6" ht="59.25" customHeight="1" thickBot="1" x14ac:dyDescent="0.35">
      <c r="A37" s="6" t="s">
        <v>32</v>
      </c>
      <c r="B37" s="18" t="s">
        <v>86</v>
      </c>
      <c r="C37" s="18" t="s">
        <v>108</v>
      </c>
      <c r="D37" s="8">
        <v>150</v>
      </c>
      <c r="E37" s="9">
        <v>25950</v>
      </c>
      <c r="F37" s="9">
        <f t="shared" si="1"/>
        <v>3892500</v>
      </c>
    </row>
    <row r="38" spans="1:6" ht="27" customHeight="1" thickBot="1" x14ac:dyDescent="0.35">
      <c r="A38" s="6" t="s">
        <v>33</v>
      </c>
      <c r="B38" s="18" t="s">
        <v>87</v>
      </c>
      <c r="C38" s="18" t="s">
        <v>107</v>
      </c>
      <c r="D38" s="8">
        <v>10</v>
      </c>
      <c r="E38" s="9">
        <v>404168</v>
      </c>
      <c r="F38" s="9">
        <f t="shared" si="1"/>
        <v>4041680</v>
      </c>
    </row>
    <row r="39" spans="1:6" ht="36.6" thickBot="1" x14ac:dyDescent="0.35">
      <c r="A39" s="6" t="s">
        <v>34</v>
      </c>
      <c r="B39" s="18" t="s">
        <v>88</v>
      </c>
      <c r="C39" s="18" t="s">
        <v>107</v>
      </c>
      <c r="D39" s="10">
        <v>1</v>
      </c>
      <c r="E39" s="9">
        <v>120555</v>
      </c>
      <c r="F39" s="9">
        <f t="shared" si="1"/>
        <v>120555</v>
      </c>
    </row>
    <row r="40" spans="1:6" ht="36.6" thickBot="1" x14ac:dyDescent="0.35">
      <c r="A40" s="6" t="s">
        <v>35</v>
      </c>
      <c r="B40" s="18" t="s">
        <v>89</v>
      </c>
      <c r="C40" s="18" t="s">
        <v>107</v>
      </c>
      <c r="D40" s="10">
        <v>1</v>
      </c>
      <c r="E40" s="9">
        <v>189555</v>
      </c>
      <c r="F40" s="9">
        <f t="shared" si="1"/>
        <v>189555</v>
      </c>
    </row>
    <row r="41" spans="1:6" ht="36.6" thickBot="1" x14ac:dyDescent="0.35">
      <c r="A41" s="6" t="s">
        <v>36</v>
      </c>
      <c r="B41" s="18" t="s">
        <v>90</v>
      </c>
      <c r="C41" s="18" t="s">
        <v>107</v>
      </c>
      <c r="D41" s="10">
        <v>1</v>
      </c>
      <c r="E41" s="9">
        <v>160555</v>
      </c>
      <c r="F41" s="9">
        <f t="shared" si="1"/>
        <v>160555</v>
      </c>
    </row>
    <row r="42" spans="1:6" ht="30.75" customHeight="1" thickBot="1" x14ac:dyDescent="0.35">
      <c r="A42" s="6" t="s">
        <v>37</v>
      </c>
      <c r="B42" s="18" t="s">
        <v>91</v>
      </c>
      <c r="C42" s="18" t="s">
        <v>107</v>
      </c>
      <c r="D42" s="10">
        <v>20</v>
      </c>
      <c r="E42" s="9">
        <v>75000</v>
      </c>
      <c r="F42" s="9">
        <f t="shared" si="1"/>
        <v>1500000</v>
      </c>
    </row>
    <row r="43" spans="1:6" ht="33.75" customHeight="1" thickBot="1" x14ac:dyDescent="0.35">
      <c r="A43" s="6" t="s">
        <v>38</v>
      </c>
      <c r="B43" s="18" t="s">
        <v>92</v>
      </c>
      <c r="C43" s="18" t="s">
        <v>107</v>
      </c>
      <c r="D43" s="10">
        <v>5</v>
      </c>
      <c r="E43" s="9">
        <v>125000</v>
      </c>
      <c r="F43" s="9">
        <f t="shared" si="1"/>
        <v>625000</v>
      </c>
    </row>
    <row r="44" spans="1:6" ht="29.25" customHeight="1" thickBot="1" x14ac:dyDescent="0.35">
      <c r="A44" s="6" t="s">
        <v>39</v>
      </c>
      <c r="B44" s="18" t="s">
        <v>93</v>
      </c>
      <c r="C44" s="18" t="s">
        <v>106</v>
      </c>
      <c r="D44" s="10">
        <v>130</v>
      </c>
      <c r="E44" s="9">
        <v>38000</v>
      </c>
      <c r="F44" s="9">
        <f t="shared" si="1"/>
        <v>4940000</v>
      </c>
    </row>
    <row r="45" spans="1:6" ht="39" customHeight="1" thickBot="1" x14ac:dyDescent="0.35">
      <c r="A45" s="6" t="s">
        <v>40</v>
      </c>
      <c r="B45" s="18" t="s">
        <v>94</v>
      </c>
      <c r="C45" s="18" t="s">
        <v>106</v>
      </c>
      <c r="D45" s="10">
        <v>4</v>
      </c>
      <c r="E45" s="9">
        <v>600000</v>
      </c>
      <c r="F45" s="9">
        <f t="shared" si="1"/>
        <v>2400000</v>
      </c>
    </row>
    <row r="46" spans="1:6" ht="45" customHeight="1" thickBot="1" x14ac:dyDescent="0.35">
      <c r="A46" s="6" t="s">
        <v>41</v>
      </c>
      <c r="B46" s="18" t="s">
        <v>95</v>
      </c>
      <c r="C46" s="18" t="s">
        <v>106</v>
      </c>
      <c r="D46" s="10">
        <v>30</v>
      </c>
      <c r="E46" s="9">
        <v>740000</v>
      </c>
      <c r="F46" s="9">
        <f t="shared" si="1"/>
        <v>22200000</v>
      </c>
    </row>
    <row r="47" spans="1:6" ht="44.25" customHeight="1" thickBot="1" x14ac:dyDescent="0.35">
      <c r="A47" s="6" t="s">
        <v>42</v>
      </c>
      <c r="B47" s="18" t="s">
        <v>96</v>
      </c>
      <c r="C47" s="18" t="s">
        <v>107</v>
      </c>
      <c r="D47" s="10">
        <v>10</v>
      </c>
      <c r="E47" s="9">
        <v>2956777</v>
      </c>
      <c r="F47" s="9">
        <f t="shared" si="1"/>
        <v>29567770</v>
      </c>
    </row>
    <row r="48" spans="1:6" ht="42.75" customHeight="1" thickBot="1" x14ac:dyDescent="0.35">
      <c r="A48" s="6" t="s">
        <v>43</v>
      </c>
      <c r="B48" s="18" t="s">
        <v>58</v>
      </c>
      <c r="C48" s="18" t="s">
        <v>107</v>
      </c>
      <c r="D48" s="10">
        <v>6</v>
      </c>
      <c r="E48" s="9">
        <v>2967555</v>
      </c>
      <c r="F48" s="9">
        <f t="shared" si="1"/>
        <v>17805330</v>
      </c>
    </row>
    <row r="49" spans="1:6" ht="41.25" customHeight="1" thickBot="1" x14ac:dyDescent="0.35">
      <c r="A49" s="6" t="s">
        <v>44</v>
      </c>
      <c r="B49" s="18" t="s">
        <v>59</v>
      </c>
      <c r="C49" s="18" t="s">
        <v>107</v>
      </c>
      <c r="D49" s="10">
        <v>4</v>
      </c>
      <c r="E49" s="9">
        <v>2481555</v>
      </c>
      <c r="F49" s="9">
        <f t="shared" si="1"/>
        <v>9926220</v>
      </c>
    </row>
    <row r="50" spans="1:6" ht="41.25" customHeight="1" thickBot="1" x14ac:dyDescent="0.35">
      <c r="A50" s="6" t="s">
        <v>45</v>
      </c>
      <c r="B50" s="18" t="s">
        <v>97</v>
      </c>
      <c r="C50" s="18" t="s">
        <v>107</v>
      </c>
      <c r="D50" s="10">
        <v>20</v>
      </c>
      <c r="E50" s="9">
        <v>14555</v>
      </c>
      <c r="F50" s="9">
        <f t="shared" si="1"/>
        <v>291100</v>
      </c>
    </row>
    <row r="51" spans="1:6" ht="31.5" customHeight="1" thickBot="1" x14ac:dyDescent="0.35">
      <c r="A51" s="6" t="s">
        <v>46</v>
      </c>
      <c r="B51" s="18" t="s">
        <v>98</v>
      </c>
      <c r="C51" s="18" t="s">
        <v>107</v>
      </c>
      <c r="D51" s="10">
        <v>3</v>
      </c>
      <c r="E51" s="9">
        <v>500555</v>
      </c>
      <c r="F51" s="9">
        <f t="shared" si="1"/>
        <v>1501665</v>
      </c>
    </row>
    <row r="52" spans="1:6" ht="39" customHeight="1" thickBot="1" x14ac:dyDescent="0.35">
      <c r="A52" s="6" t="s">
        <v>47</v>
      </c>
      <c r="B52" s="18" t="s">
        <v>99</v>
      </c>
      <c r="C52" s="18" t="s">
        <v>107</v>
      </c>
      <c r="D52" s="10">
        <v>5</v>
      </c>
      <c r="E52" s="9">
        <v>160555</v>
      </c>
      <c r="F52" s="9">
        <f t="shared" si="1"/>
        <v>802775</v>
      </c>
    </row>
    <row r="53" spans="1:6" ht="48.75" customHeight="1" thickBot="1" x14ac:dyDescent="0.35">
      <c r="A53" s="6" t="s">
        <v>48</v>
      </c>
      <c r="B53" s="19" t="s">
        <v>103</v>
      </c>
      <c r="C53" s="18" t="s">
        <v>107</v>
      </c>
      <c r="D53" s="8">
        <v>3</v>
      </c>
      <c r="E53" s="9">
        <v>4250000</v>
      </c>
      <c r="F53" s="9">
        <f t="shared" si="1"/>
        <v>12750000</v>
      </c>
    </row>
    <row r="54" spans="1:6" ht="28.5" customHeight="1" thickBot="1" x14ac:dyDescent="0.35">
      <c r="A54" s="6" t="s">
        <v>49</v>
      </c>
      <c r="B54" s="20" t="s">
        <v>100</v>
      </c>
      <c r="C54" s="18" t="s">
        <v>107</v>
      </c>
      <c r="D54" s="8">
        <v>3</v>
      </c>
      <c r="E54" s="9">
        <v>3400500</v>
      </c>
      <c r="F54" s="9">
        <f t="shared" si="1"/>
        <v>10201500</v>
      </c>
    </row>
    <row r="55" spans="1:6" ht="31.5" customHeight="1" thickBot="1" x14ac:dyDescent="0.35">
      <c r="A55" s="6" t="s">
        <v>50</v>
      </c>
      <c r="B55" s="20" t="s">
        <v>101</v>
      </c>
      <c r="C55" s="18" t="s">
        <v>107</v>
      </c>
      <c r="D55" s="8">
        <v>3</v>
      </c>
      <c r="E55" s="9">
        <v>2770000</v>
      </c>
      <c r="F55" s="9">
        <f t="shared" si="1"/>
        <v>8310000</v>
      </c>
    </row>
    <row r="56" spans="1:6" ht="36" customHeight="1" thickBot="1" x14ac:dyDescent="0.35">
      <c r="A56" s="6" t="s">
        <v>51</v>
      </c>
      <c r="B56" s="18" t="s">
        <v>102</v>
      </c>
      <c r="C56" s="18" t="s">
        <v>107</v>
      </c>
      <c r="D56" s="8">
        <v>3</v>
      </c>
      <c r="E56" s="9">
        <v>525000</v>
      </c>
      <c r="F56" s="9">
        <f t="shared" si="1"/>
        <v>1575000</v>
      </c>
    </row>
    <row r="57" spans="1:6" ht="62.25" customHeight="1" thickBot="1" x14ac:dyDescent="0.35">
      <c r="A57" s="6" t="s">
        <v>52</v>
      </c>
      <c r="B57" s="18" t="s">
        <v>104</v>
      </c>
      <c r="C57" s="18" t="s">
        <v>107</v>
      </c>
      <c r="D57" s="8">
        <v>20</v>
      </c>
      <c r="E57" s="9">
        <v>730500</v>
      </c>
      <c r="F57" s="9">
        <f t="shared" si="1"/>
        <v>14610000</v>
      </c>
    </row>
    <row r="58" spans="1:6" s="16" customFormat="1" ht="18.600000000000001" thickBot="1" x14ac:dyDescent="0.35">
      <c r="A58" s="15"/>
      <c r="B58" s="18" t="s">
        <v>105</v>
      </c>
      <c r="C58" s="15"/>
      <c r="D58" s="11"/>
      <c r="E58" s="2"/>
      <c r="F58" s="2">
        <f>SUM(F5:F49)</f>
        <v>408766038</v>
      </c>
    </row>
    <row r="60" spans="1:6" ht="31.5" customHeight="1" x14ac:dyDescent="0.3">
      <c r="B60" s="22"/>
      <c r="C60" s="22"/>
      <c r="D60" s="22"/>
    </row>
    <row r="61" spans="1:6" ht="42.75" customHeight="1" x14ac:dyDescent="0.3">
      <c r="A61" s="23" t="s">
        <v>116</v>
      </c>
      <c r="B61" s="23"/>
    </row>
  </sheetData>
  <autoFilter ref="A4:H58"/>
  <mergeCells count="4">
    <mergeCell ref="A2:D2"/>
    <mergeCell ref="A3:D3"/>
    <mergeCell ref="B60:D60"/>
    <mergeCell ref="A61:B61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закуп</vt:lpstr>
      <vt:lpstr>Лист1</vt:lpstr>
      <vt:lpstr>закуп!Область_печати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2024-11-20T04:11:18Z</dcterms:modified>
</cp:coreProperties>
</file>