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Лист1!$A$1:$F$98</definedName>
  </definedNames>
  <calcPr calcId="152511"/>
</workbook>
</file>

<file path=xl/calcChain.xml><?xml version="1.0" encoding="utf-8"?>
<calcChain xmlns="http://schemas.openxmlformats.org/spreadsheetml/2006/main">
  <c r="F98" i="2" l="1"/>
  <c r="F97" i="2"/>
  <c r="F95" i="2"/>
  <c r="F96" i="2" s="1"/>
  <c r="F97" i="1" l="1"/>
  <c r="F98" i="1" s="1"/>
  <c r="F95" i="1"/>
  <c r="F96" i="1" s="1"/>
  <c r="F93" i="1"/>
  <c r="F94" i="1" s="1"/>
  <c r="F91" i="1"/>
  <c r="F92" i="1" s="1"/>
  <c r="F89" i="1"/>
  <c r="F90" i="1" s="1"/>
  <c r="F87" i="1"/>
  <c r="F88" i="1" s="1"/>
  <c r="F85" i="1"/>
  <c r="F86" i="1" s="1"/>
  <c r="F83" i="1"/>
  <c r="F84" i="1" s="1"/>
  <c r="F81" i="1"/>
  <c r="F82" i="1" s="1"/>
  <c r="F79" i="1"/>
  <c r="F80" i="1" s="1"/>
  <c r="F77" i="1"/>
  <c r="F78" i="1" s="1"/>
  <c r="F75" i="1"/>
  <c r="F76" i="1" s="1"/>
  <c r="F93" i="2"/>
  <c r="F94" i="2" s="1"/>
  <c r="F91" i="2"/>
  <c r="F92" i="2" s="1"/>
  <c r="F89" i="2"/>
  <c r="F90" i="2" s="1"/>
  <c r="F87" i="2"/>
  <c r="F88" i="2" s="1"/>
  <c r="F85" i="2"/>
  <c r="F86" i="2" s="1"/>
  <c r="F83" i="2"/>
  <c r="F84" i="2" s="1"/>
  <c r="F81" i="2"/>
  <c r="F82" i="2" s="1"/>
  <c r="F79" i="2"/>
  <c r="F80" i="2" s="1"/>
  <c r="F77" i="2"/>
  <c r="F78" i="2" s="1"/>
  <c r="F75" i="2"/>
  <c r="F76" i="2" s="1"/>
  <c r="F73" i="2"/>
  <c r="F74" i="2" s="1"/>
  <c r="F71" i="2"/>
  <c r="F72" i="2" s="1"/>
  <c r="F69" i="2"/>
  <c r="F70" i="2" s="1"/>
  <c r="F67" i="2"/>
  <c r="F68" i="2" s="1"/>
  <c r="F65" i="2"/>
  <c r="F66" i="2" s="1"/>
  <c r="F63" i="2"/>
  <c r="F64" i="2" s="1"/>
  <c r="F61" i="2"/>
  <c r="F62" i="2" s="1"/>
  <c r="F59" i="2"/>
  <c r="F60" i="2" s="1"/>
  <c r="F57" i="2"/>
  <c r="F58" i="2" s="1"/>
  <c r="F55" i="2"/>
  <c r="F56" i="2" s="1"/>
  <c r="F53" i="2"/>
  <c r="F54" i="2" s="1"/>
  <c r="F51" i="2"/>
  <c r="F52" i="2" s="1"/>
  <c r="F49" i="2"/>
  <c r="F50" i="2" s="1"/>
  <c r="F47" i="2"/>
  <c r="F48" i="2" s="1"/>
  <c r="F45" i="2"/>
  <c r="F46" i="2" s="1"/>
  <c r="F43" i="2"/>
  <c r="F44" i="2" s="1"/>
  <c r="F41" i="2"/>
  <c r="F42" i="2" s="1"/>
  <c r="F39" i="2"/>
  <c r="F40" i="2" s="1"/>
  <c r="F37" i="2"/>
  <c r="F38" i="2" s="1"/>
  <c r="F35" i="2"/>
  <c r="F36" i="2" s="1"/>
  <c r="F33" i="2"/>
  <c r="F34" i="2" s="1"/>
  <c r="F31" i="2"/>
  <c r="F32" i="2" s="1"/>
  <c r="F29" i="2"/>
  <c r="F30" i="2" s="1"/>
  <c r="F27" i="2"/>
  <c r="F28" i="2" s="1"/>
  <c r="F25" i="2"/>
  <c r="F26" i="2" s="1"/>
  <c r="F23" i="2"/>
  <c r="F24" i="2" s="1"/>
  <c r="F21" i="2"/>
  <c r="F22" i="2" s="1"/>
  <c r="F19" i="2"/>
  <c r="F20" i="2" s="1"/>
  <c r="F17" i="2"/>
  <c r="F18" i="2" s="1"/>
  <c r="F15" i="2"/>
  <c r="F16" i="2" s="1"/>
  <c r="F13" i="2"/>
  <c r="F14" i="2" s="1"/>
  <c r="F11" i="2"/>
  <c r="F12" i="2" s="1"/>
  <c r="F9" i="2"/>
  <c r="F10" i="2" s="1"/>
  <c r="F7" i="2"/>
  <c r="F8" i="2" s="1"/>
  <c r="F5" i="2"/>
  <c r="F6" i="2" s="1"/>
  <c r="F21" i="1" l="1"/>
  <c r="F22" i="1" s="1"/>
  <c r="F19" i="1"/>
  <c r="F20" i="1" s="1"/>
  <c r="F17" i="1"/>
  <c r="F18" i="1" s="1"/>
  <c r="F15" i="1"/>
  <c r="F16" i="1" s="1"/>
  <c r="F13" i="1"/>
  <c r="F14" i="1" s="1"/>
  <c r="F11" i="1"/>
  <c r="F12" i="1" s="1"/>
  <c r="F9" i="1"/>
  <c r="F10" i="1" s="1"/>
  <c r="F7" i="1"/>
  <c r="F8" i="1" s="1"/>
  <c r="F73" i="1" l="1"/>
  <c r="F74" i="1" s="1"/>
  <c r="F71" i="1"/>
  <c r="F72" i="1" s="1"/>
  <c r="F69" i="1"/>
  <c r="F70" i="1" s="1"/>
  <c r="F67" i="1"/>
  <c r="F68" i="1" s="1"/>
  <c r="F65" i="1"/>
  <c r="F66" i="1" s="1"/>
  <c r="F63" i="1"/>
  <c r="F64" i="1" s="1"/>
  <c r="F61" i="1"/>
  <c r="F62" i="1" s="1"/>
  <c r="F59" i="1"/>
  <c r="F60" i="1" s="1"/>
  <c r="F57" i="1"/>
  <c r="F58" i="1" s="1"/>
  <c r="F55" i="1"/>
  <c r="F56" i="1" s="1"/>
  <c r="F53" i="1"/>
  <c r="F54" i="1" s="1"/>
  <c r="F51" i="1"/>
  <c r="F52" i="1" s="1"/>
  <c r="F49" i="1"/>
  <c r="F50" i="1" s="1"/>
  <c r="F47" i="1"/>
  <c r="F48" i="1" s="1"/>
  <c r="F45" i="1"/>
  <c r="F46" i="1" s="1"/>
  <c r="F43" i="1"/>
  <c r="F44" i="1" s="1"/>
  <c r="F41" i="1"/>
  <c r="F42" i="1" s="1"/>
  <c r="F39" i="1"/>
  <c r="F40" i="1" s="1"/>
  <c r="F37" i="1"/>
  <c r="F38" i="1" s="1"/>
  <c r="F35" i="1"/>
  <c r="F36" i="1" s="1"/>
  <c r="F33" i="1"/>
  <c r="F34" i="1" s="1"/>
  <c r="F31" i="1"/>
  <c r="F29" i="1"/>
  <c r="F27" i="1"/>
  <c r="F25" i="1"/>
  <c r="F23" i="1"/>
  <c r="F5" i="1" l="1"/>
  <c r="F6" i="1" l="1"/>
  <c r="F32" i="1" l="1"/>
  <c r="F24" i="1" l="1"/>
  <c r="F28" i="1" l="1"/>
  <c r="F30" i="1" l="1"/>
  <c r="F26" i="1"/>
  <c r="F99" i="1" l="1"/>
</calcChain>
</file>

<file path=xl/sharedStrings.xml><?xml version="1.0" encoding="utf-8"?>
<sst xmlns="http://schemas.openxmlformats.org/spreadsheetml/2006/main" count="339" uniqueCount="153">
  <si>
    <t>Приложение№  1</t>
  </si>
  <si>
    <t>Ед. изм.</t>
  </si>
  <si>
    <t>кол-во</t>
  </si>
  <si>
    <t xml:space="preserve">цена  </t>
  </si>
  <si>
    <t xml:space="preserve">сумма  </t>
  </si>
  <si>
    <t>Лот№1</t>
  </si>
  <si>
    <t>сумма лота</t>
  </si>
  <si>
    <t>Лот№2</t>
  </si>
  <si>
    <t>штука</t>
  </si>
  <si>
    <t>Лот№3</t>
  </si>
  <si>
    <t>Лот№4</t>
  </si>
  <si>
    <t>Лот№5</t>
  </si>
  <si>
    <t>Лот№6</t>
  </si>
  <si>
    <t>Лот№7</t>
  </si>
  <si>
    <t>Лот№8</t>
  </si>
  <si>
    <t>Лот№9</t>
  </si>
  <si>
    <t>Лот№10</t>
  </si>
  <si>
    <t>Лот№11</t>
  </si>
  <si>
    <t>Лот№12</t>
  </si>
  <si>
    <t>Лот№13</t>
  </si>
  <si>
    <t>Лот№14</t>
  </si>
  <si>
    <t>Лот№15</t>
  </si>
  <si>
    <t>Лот№16</t>
  </si>
  <si>
    <t>Лот№17</t>
  </si>
  <si>
    <t>Лот№18</t>
  </si>
  <si>
    <t>Лот№19</t>
  </si>
  <si>
    <t>Лот№20</t>
  </si>
  <si>
    <t>Лот№21</t>
  </si>
  <si>
    <t>Лот№22</t>
  </si>
  <si>
    <t>Лот№23</t>
  </si>
  <si>
    <t>Лот№24</t>
  </si>
  <si>
    <t>Лот№25</t>
  </si>
  <si>
    <t>Лот№26</t>
  </si>
  <si>
    <t>Лот№27</t>
  </si>
  <si>
    <t>Лот№28</t>
  </si>
  <si>
    <t>Лот№29</t>
  </si>
  <si>
    <t>Лот№30</t>
  </si>
  <si>
    <t>Лот№31</t>
  </si>
  <si>
    <t>Лот№32</t>
  </si>
  <si>
    <t>Лот№33</t>
  </si>
  <si>
    <t>Лот№34</t>
  </si>
  <si>
    <t>Лот№35</t>
  </si>
  <si>
    <t>Лот№36</t>
  </si>
  <si>
    <t xml:space="preserve">наименование № лота </t>
  </si>
  <si>
    <t>Лот№37</t>
  </si>
  <si>
    <t>Лот№38</t>
  </si>
  <si>
    <t>Лот№39</t>
  </si>
  <si>
    <t>Лот№40</t>
  </si>
  <si>
    <t>Лот№41</t>
  </si>
  <si>
    <t>Лот№42</t>
  </si>
  <si>
    <t>Лот№43</t>
  </si>
  <si>
    <t>ПЕРЕЧЕНЬ ЗАКУПАЕМЫХ МЕДИЦИНСКИХ ИЗДЕЛИЙ</t>
  </si>
  <si>
    <t>Нить стерильная хирургическая, синтетическая, рассасывающаяся, плетеная изготовленная из Полиглактина  с покрытием,  М 3,5(0) 90 см.  Игла Колющая, 40 мм длиной</t>
  </si>
  <si>
    <t>Нить стерильная хирургическая, синтетическая, рассасывающаяся, плетеная изготовленная изПолиглактина с покрытием М 2( 3/0) 75 см. Игла Колюще-режущая, 26 мм длиной</t>
  </si>
  <si>
    <t>Нить стерильная хирургическая, синтетическая, рассасывающаяся, плетеная изготовленная изПолиглактина с покрытием М 1,5( 4/0) 75 см. Игла Колющая , 20 мм длиной</t>
  </si>
  <si>
    <t xml:space="preserve">Нить стерильная хирургическая, синтетическая, рассасывающаяся плетеная изготовленная из Полиглактина  с покрытием,  М3(2/0) 70 см.  Игла Колющая,длиной 26мм  </t>
  </si>
  <si>
    <t>Нить стерильная хирургическая, синтетическая, нерассасывающаяся, полифиламентная, М 4(1) 75 см.</t>
  </si>
  <si>
    <t>Нить стерильная хирургическая, синтетическая, нерассасывающаяся, полифиламентная, М 3( 2/0 ) 75 см.</t>
  </si>
  <si>
    <t>Нить стерильная хирургическая, синтетическая, нерассасывающаяся, полифиламентная,  М 3( 2/0 ) 45 см.  Игла Режущая, 26 мм длиной</t>
  </si>
  <si>
    <t>Шовный хирургический нерассасывающийся материал 2/0 USP 1/2 (25) колюще-режущие, без прокладки</t>
  </si>
  <si>
    <t>Шовный хирургический нерассасывающийся материал 2/0 USP 1/2 (18) колющая</t>
  </si>
  <si>
    <t>Шовный хирургический нерассасывающийся материал 2/0 USP 1/2 (25) колющая</t>
  </si>
  <si>
    <t>Шовный хирургический нерассасывающийся материал 2/0 USP 1/2 (22) колюще-режущий, на прокладке  3*5</t>
  </si>
  <si>
    <t>Шовный хирургический нерассасывающийся материал 4/0 USP 3/8 (18) колюще-режущие</t>
  </si>
  <si>
    <t>Шовный хирургический нерассасывающийся материал3/0USP 1/2 (26) колющая</t>
  </si>
  <si>
    <t>Шовный хирургический нерассасывающийся материал 4/0 USP 1/2 (26) колющая 75см</t>
  </si>
  <si>
    <t>Шовный хирургический нерассасывающийся материал 4/0 USP 1/2 (17) колющая 75см</t>
  </si>
  <si>
    <t>Шовный хирургический нерассасывающийся материал 2/0 USP 1/2 (18) колюще-режущая (120см)</t>
  </si>
  <si>
    <t>Шовный хирургический нерассасывающийся материал 2/0 USP 1/2 (26) колюще-режущая</t>
  </si>
  <si>
    <t>Шовный хирургический нерассасывающийся материал 7/0 USP 3/8 (8) колющая</t>
  </si>
  <si>
    <t>Шовный хирургический нерассасывающийся материал5/0 USP 1/2 (18) колющая 90см</t>
  </si>
  <si>
    <t>Шовный хирургический нерассасывающийся материал 5/0 USP 1/2 (18) колющая 75см</t>
  </si>
  <si>
    <t>Шовный хирургический нерассасывающийся материал 5/0 USP 3/8 (13) колющая 75см</t>
  </si>
  <si>
    <t>Шовный хирургический нерассасывающийся материал 8/0 USP  3/8 (6,4) колющая</t>
  </si>
  <si>
    <t xml:space="preserve">Шовный хирургический нерассасывающийся материал 6/0 USP 3/8 (13) колющая </t>
  </si>
  <si>
    <t xml:space="preserve">Шовный хирургический нерассасывающийся материал 6/0 USP 3/8 (10) колющая </t>
  </si>
  <si>
    <t>Шовный хирургический нерассасывающийся материал 8/0 USP 3/8 (8) колющая</t>
  </si>
  <si>
    <t>Шовный хирургический нерассасывающийся материал 2/0 USP 3/8 (26) колюще-режущая 90см</t>
  </si>
  <si>
    <t>Gore-Tex СV 5-0(18) петлевая</t>
  </si>
  <si>
    <t>Шовный хирургический нерассасывающийся материал 6/0 USP 3/8 (12) колющая</t>
  </si>
  <si>
    <t>Шовный хирургический нерассасывающийся материал 5/0 USP 1/2 (18) колющая</t>
  </si>
  <si>
    <t>Gore-Tex CV 4-0(18) петлевая</t>
  </si>
  <si>
    <t>Лот№44</t>
  </si>
  <si>
    <t>Лот№45</t>
  </si>
  <si>
    <t>Лот№46</t>
  </si>
  <si>
    <t>Лот№47</t>
  </si>
  <si>
    <t>Лот№63</t>
  </si>
  <si>
    <t>Лот№66</t>
  </si>
  <si>
    <t>Шовный хирургический нерассасывающийся материал 2/0 USP 1/2 (25) колюще-режущая , на прокладке  3*7</t>
  </si>
  <si>
    <t>Биполярный  электрод для хирургической аблации</t>
  </si>
  <si>
    <t>воск костный 2,5гр</t>
  </si>
  <si>
    <t>Детские электроды 0,45-2,7 кг</t>
  </si>
  <si>
    <t>Детские электроды 2,7-13,6 кг</t>
  </si>
  <si>
    <t>Клипса Медиум (36 кассет)</t>
  </si>
  <si>
    <t>Клипса смолл (36) кассет</t>
  </si>
  <si>
    <t>комплект белья АКШ взрослые</t>
  </si>
  <si>
    <t xml:space="preserve">Комплект простыней 2*2  </t>
  </si>
  <si>
    <t xml:space="preserve">Ксеноперикард </t>
  </si>
  <si>
    <t>Монополярный  электрод  для хирургической  аблации</t>
  </si>
  <si>
    <t>Покрытие напольное (бактерицидный коврик) 45*90</t>
  </si>
  <si>
    <t xml:space="preserve">Одноразовая стерильная хирургическая пеленка Sternum Guard </t>
  </si>
  <si>
    <t>Перчатки   Medi grip  6,5/ если необходимость в отделениях кроме опер блока и РЭВХ</t>
  </si>
  <si>
    <t>перчатки ортопедические 7,0</t>
  </si>
  <si>
    <t>Плёнка порист  для искусственного перикард</t>
  </si>
  <si>
    <t>Плёнка порист для закр деф сосудов</t>
  </si>
  <si>
    <t>Проволока стальная хирургическая  №7,5,1 (4шт)</t>
  </si>
  <si>
    <t>прямоугольные прокладки тефлоновая 3*7 уп(10 шт)</t>
  </si>
  <si>
    <t>протез Gore-Tex диаметр 8мм</t>
  </si>
  <si>
    <t>протез Gore-Tex диаметр 10мм</t>
  </si>
  <si>
    <t>протез Gore-Tex  диаметр 3 мм</t>
  </si>
  <si>
    <t>протез Gore-Tex  диаметр 3,5 мм</t>
  </si>
  <si>
    <t>протез Gore-Tex диаметр 4,0 мм</t>
  </si>
  <si>
    <t>протез Gore-Tex диаметр 4,5 мм</t>
  </si>
  <si>
    <t>протез Gore-Tex диаметр 5,0 мм</t>
  </si>
  <si>
    <t>Салфетка перфорированная 30*47 №100</t>
  </si>
  <si>
    <t xml:space="preserve"> система аспирационная Янкувера</t>
  </si>
  <si>
    <t>система для абляции VirtuoSaph Plus</t>
  </si>
  <si>
    <t>скальпель</t>
  </si>
  <si>
    <t>Стабилизатор тканей миокарда</t>
  </si>
  <si>
    <t>Стентграфт для проведения открытых операций на аорте (замороженный хобот слона)</t>
  </si>
  <si>
    <t>Сосудистый протез   №28-10-8-8-10</t>
  </si>
  <si>
    <t>Сосудистый протез   №30-10-8-8-10</t>
  </si>
  <si>
    <t>Сосудистый протез Polythese №28, №30, №32</t>
  </si>
  <si>
    <t>Gemini электрод для РЧА</t>
  </si>
  <si>
    <t>Фетра из Ф-4 90*90 толщ 1 мм</t>
  </si>
  <si>
    <t>халат одноразовый  стерильный XXL  на манжете/ СКФ</t>
  </si>
  <si>
    <t>халат многоразовый Мерусар</t>
  </si>
  <si>
    <t>Хирургическая губка для обработки рук с очистителем для ногтей без йодоната Medi-Scrub</t>
  </si>
  <si>
    <t>Чехол для оборудования / уточнить СКФ</t>
  </si>
  <si>
    <t>Зонд для хирургической абляции 10-S, 10 см</t>
  </si>
  <si>
    <t>Антимикробная стерильная разрезаемая операционная пленка размером 56см*60см</t>
  </si>
  <si>
    <t>адгезивная гипоаллергенная повязка для покрытия ран 10-20см</t>
  </si>
  <si>
    <t>адгезивная гипоаллергенная повязка для покрытия ран 10-35см</t>
  </si>
  <si>
    <t>перчатки Gammex 6,5; 7,0; 7,5; 8,0</t>
  </si>
  <si>
    <t>перчатки Derma-Prene 7,5; 7,0</t>
  </si>
  <si>
    <t>Электрод для временной кардиостимуляции M3</t>
  </si>
  <si>
    <t xml:space="preserve">Нить синтетическая нерассасывающаяся лавсановая 2(25) режущая 75 см.  </t>
  </si>
  <si>
    <t>Нить синтетическая нерассасывающаяся лавсановая 2 (35) режущая  игла</t>
  </si>
  <si>
    <t>Кондуит с механическим клапаном</t>
  </si>
  <si>
    <t>Биологические аортальные клапаны</t>
  </si>
  <si>
    <t xml:space="preserve">Биологические митральные клапаны </t>
  </si>
  <si>
    <t>Механический аортальный клапан</t>
  </si>
  <si>
    <t xml:space="preserve">Механический митральный клапан </t>
  </si>
  <si>
    <t>Нить стерильная хирургическая, синтетическая, нерассасывающаяся, монофиламентная, М 1(5/0 ) 60 см. . Две иглы. Тип игл: Колющая игла с микрозаточкой1/2  окружности, 11 мм длиной</t>
  </si>
  <si>
    <t>катетер изогнутый  торакальный 16,18,24,28,32</t>
  </si>
  <si>
    <t>катетер прямой  торакальный  16,18,24,28,32</t>
  </si>
  <si>
    <t xml:space="preserve">Кольцо для аннулопластики - трикуспидальное стерильное, однократного применения </t>
  </si>
  <si>
    <t xml:space="preserve">Кольцо для аннулопластики  для митрального клапана стерильное, однократного применения  </t>
  </si>
  <si>
    <t>Наименование медицинских изделий</t>
  </si>
  <si>
    <t>Выкусыватель корня аорты (Аортик панч)</t>
  </si>
  <si>
    <t>Нить стерильная хирургическая синтетическая монофиламентная М1,5 (4/0) 90см, две колющие иглы 1/2 26мм</t>
  </si>
  <si>
    <t>Нить стерильная хирургическая синтетическая монофиламентная М1,5 (4/0) 90см, две колющие иглы 1/2 17мм</t>
  </si>
  <si>
    <t xml:space="preserve">Нить стерильная хирургическая синтетическая монофиламентная М2 (3/0) 90см, две колющие иглы 1/2 17мм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</si>
</sst>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1" fillId="2" borderId="0" xfId="0" applyNumberFormat="1" applyFont="1" applyFill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3" fontId="1" fillId="2" borderId="0" xfId="0" applyNumberFormat="1" applyFont="1" applyFill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"/>
  <sheetViews>
    <sheetView tabSelected="1" view="pageBreakPreview" zoomScale="60" zoomScaleNormal="100" workbookViewId="0">
      <selection activeCell="G7" sqref="G7"/>
    </sheetView>
  </sheetViews>
  <sheetFormatPr defaultRowHeight="18.75" x14ac:dyDescent="0.25"/>
  <cols>
    <col min="1" max="1" width="14.85546875" style="4" customWidth="1"/>
    <col min="2" max="2" width="77.85546875" style="4" customWidth="1"/>
    <col min="3" max="3" width="13.42578125" style="4" customWidth="1"/>
    <col min="4" max="4" width="10.5703125" style="6" customWidth="1"/>
    <col min="5" max="5" width="13" style="6" customWidth="1"/>
    <col min="6" max="6" width="17.85546875" style="6" customWidth="1"/>
    <col min="7" max="7" width="48.85546875" style="4" customWidth="1"/>
    <col min="8" max="16384" width="9.140625" style="4"/>
  </cols>
  <sheetData>
    <row r="1" spans="1:7" s="1" customFormat="1" ht="30" customHeight="1" x14ac:dyDescent="0.25">
      <c r="D1" s="35"/>
      <c r="E1" s="37" t="s">
        <v>0</v>
      </c>
      <c r="F1" s="37"/>
    </row>
    <row r="2" spans="1:7" s="1" customFormat="1" ht="20.25" customHeight="1" x14ac:dyDescent="0.25">
      <c r="A2" s="38" t="s">
        <v>51</v>
      </c>
      <c r="B2" s="38"/>
      <c r="C2" s="38"/>
      <c r="D2" s="38"/>
      <c r="E2" s="38"/>
      <c r="F2" s="38"/>
    </row>
    <row r="3" spans="1:7" s="1" customFormat="1" x14ac:dyDescent="0.25">
      <c r="D3" s="35"/>
      <c r="E3" s="35"/>
      <c r="F3" s="35"/>
    </row>
    <row r="4" spans="1:7" s="34" customFormat="1" ht="56.25" x14ac:dyDescent="0.25">
      <c r="A4" s="7" t="s">
        <v>43</v>
      </c>
      <c r="B4" s="7" t="s">
        <v>148</v>
      </c>
      <c r="C4" s="7" t="s">
        <v>1</v>
      </c>
      <c r="D4" s="9" t="s">
        <v>2</v>
      </c>
      <c r="E4" s="9" t="s">
        <v>3</v>
      </c>
      <c r="F4" s="9" t="s">
        <v>4</v>
      </c>
    </row>
    <row r="5" spans="1:7" s="3" customFormat="1" ht="75" customHeight="1" x14ac:dyDescent="0.25">
      <c r="A5" s="36" t="s">
        <v>5</v>
      </c>
      <c r="B5" s="10" t="s">
        <v>52</v>
      </c>
      <c r="C5" s="33" t="s">
        <v>8</v>
      </c>
      <c r="D5" s="13">
        <v>800</v>
      </c>
      <c r="E5" s="13">
        <v>5280</v>
      </c>
      <c r="F5" s="11">
        <f>D5*E5</f>
        <v>4224000</v>
      </c>
      <c r="G5" s="4"/>
    </row>
    <row r="6" spans="1:7" s="3" customFormat="1" ht="18.75" customHeight="1" x14ac:dyDescent="0.25">
      <c r="A6" s="36"/>
      <c r="B6" s="12" t="s">
        <v>6</v>
      </c>
      <c r="C6" s="8"/>
      <c r="D6" s="13"/>
      <c r="E6" s="13"/>
      <c r="F6" s="2">
        <f>F5</f>
        <v>4224000</v>
      </c>
    </row>
    <row r="7" spans="1:7" ht="75" x14ac:dyDescent="0.25">
      <c r="A7" s="36" t="s">
        <v>7</v>
      </c>
      <c r="B7" s="21" t="s">
        <v>53</v>
      </c>
      <c r="C7" s="33" t="s">
        <v>8</v>
      </c>
      <c r="D7" s="13">
        <v>800</v>
      </c>
      <c r="E7" s="13">
        <v>4010</v>
      </c>
      <c r="F7" s="11">
        <f>D7*E7</f>
        <v>3208000</v>
      </c>
    </row>
    <row r="8" spans="1:7" s="3" customFormat="1" x14ac:dyDescent="0.25">
      <c r="A8" s="36"/>
      <c r="B8" s="12" t="s">
        <v>6</v>
      </c>
      <c r="C8" s="33"/>
      <c r="D8" s="13"/>
      <c r="E8" s="13"/>
      <c r="F8" s="2">
        <f>F7</f>
        <v>3208000</v>
      </c>
    </row>
    <row r="9" spans="1:7" ht="56.25" x14ac:dyDescent="0.25">
      <c r="A9" s="36" t="s">
        <v>9</v>
      </c>
      <c r="B9" s="33" t="s">
        <v>54</v>
      </c>
      <c r="C9" s="33" t="s">
        <v>8</v>
      </c>
      <c r="D9" s="13">
        <v>120</v>
      </c>
      <c r="E9" s="13">
        <v>4050</v>
      </c>
      <c r="F9" s="11">
        <f>D9*E9</f>
        <v>486000</v>
      </c>
    </row>
    <row r="10" spans="1:7" s="3" customFormat="1" x14ac:dyDescent="0.25">
      <c r="A10" s="36"/>
      <c r="B10" s="12" t="s">
        <v>6</v>
      </c>
      <c r="C10" s="33"/>
      <c r="D10" s="13"/>
      <c r="E10" s="13"/>
      <c r="F10" s="2">
        <f>F9</f>
        <v>486000</v>
      </c>
    </row>
    <row r="11" spans="1:7" ht="60" customHeight="1" x14ac:dyDescent="0.25">
      <c r="A11" s="36" t="s">
        <v>10</v>
      </c>
      <c r="B11" s="21" t="s">
        <v>55</v>
      </c>
      <c r="C11" s="33" t="s">
        <v>8</v>
      </c>
      <c r="D11" s="13">
        <v>1000</v>
      </c>
      <c r="E11" s="13">
        <v>4180</v>
      </c>
      <c r="F11" s="11">
        <f>D11*E11</f>
        <v>4180000</v>
      </c>
    </row>
    <row r="12" spans="1:7" s="3" customFormat="1" x14ac:dyDescent="0.25">
      <c r="A12" s="36"/>
      <c r="B12" s="12" t="s">
        <v>6</v>
      </c>
      <c r="C12" s="33"/>
      <c r="D12" s="13"/>
      <c r="E12" s="13"/>
      <c r="F12" s="2">
        <f>F11</f>
        <v>4180000</v>
      </c>
    </row>
    <row r="13" spans="1:7" ht="37.5" x14ac:dyDescent="0.25">
      <c r="A13" s="36" t="s">
        <v>11</v>
      </c>
      <c r="B13" s="5" t="s">
        <v>137</v>
      </c>
      <c r="C13" s="33" t="s">
        <v>8</v>
      </c>
      <c r="D13" s="13">
        <v>88</v>
      </c>
      <c r="E13" s="13">
        <v>550</v>
      </c>
      <c r="F13" s="11">
        <f>D13*E13</f>
        <v>48400</v>
      </c>
    </row>
    <row r="14" spans="1:7" s="3" customFormat="1" x14ac:dyDescent="0.25">
      <c r="A14" s="36"/>
      <c r="B14" s="12" t="s">
        <v>6</v>
      </c>
      <c r="C14" s="33"/>
      <c r="D14" s="13"/>
      <c r="E14" s="13"/>
      <c r="F14" s="2">
        <f>F13</f>
        <v>48400</v>
      </c>
    </row>
    <row r="15" spans="1:7" ht="37.5" x14ac:dyDescent="0.25">
      <c r="A15" s="36" t="s">
        <v>12</v>
      </c>
      <c r="B15" s="10" t="s">
        <v>56</v>
      </c>
      <c r="C15" s="33" t="s">
        <v>8</v>
      </c>
      <c r="D15" s="13">
        <v>900</v>
      </c>
      <c r="E15" s="13">
        <v>6320</v>
      </c>
      <c r="F15" s="11">
        <f>D15*E15</f>
        <v>5688000</v>
      </c>
    </row>
    <row r="16" spans="1:7" s="3" customFormat="1" x14ac:dyDescent="0.25">
      <c r="A16" s="36"/>
      <c r="B16" s="12" t="s">
        <v>6</v>
      </c>
      <c r="C16" s="33"/>
      <c r="D16" s="13"/>
      <c r="E16" s="13"/>
      <c r="F16" s="2">
        <f>F15</f>
        <v>5688000</v>
      </c>
    </row>
    <row r="17" spans="1:6" s="3" customFormat="1" ht="37.5" x14ac:dyDescent="0.25">
      <c r="A17" s="36" t="s">
        <v>13</v>
      </c>
      <c r="B17" s="10" t="s">
        <v>57</v>
      </c>
      <c r="C17" s="33" t="s">
        <v>8</v>
      </c>
      <c r="D17" s="13">
        <v>320</v>
      </c>
      <c r="E17" s="13">
        <v>5790</v>
      </c>
      <c r="F17" s="11">
        <f>D17*E17</f>
        <v>1852800</v>
      </c>
    </row>
    <row r="18" spans="1:6" s="3" customFormat="1" x14ac:dyDescent="0.25">
      <c r="A18" s="36"/>
      <c r="B18" s="12" t="s">
        <v>6</v>
      </c>
      <c r="C18" s="33"/>
      <c r="D18" s="13"/>
      <c r="E18" s="13"/>
      <c r="F18" s="2">
        <f>F17</f>
        <v>1852800</v>
      </c>
    </row>
    <row r="19" spans="1:6" ht="56.25" x14ac:dyDescent="0.25">
      <c r="A19" s="36" t="s">
        <v>14</v>
      </c>
      <c r="B19" s="10" t="s">
        <v>58</v>
      </c>
      <c r="C19" s="33" t="s">
        <v>8</v>
      </c>
      <c r="D19" s="13">
        <v>2680</v>
      </c>
      <c r="E19" s="13">
        <v>4010</v>
      </c>
      <c r="F19" s="11">
        <f>D19*E19</f>
        <v>10746800</v>
      </c>
    </row>
    <row r="20" spans="1:6" s="3" customFormat="1" x14ac:dyDescent="0.25">
      <c r="A20" s="36"/>
      <c r="B20" s="12" t="s">
        <v>6</v>
      </c>
      <c r="C20" s="33"/>
      <c r="D20" s="13"/>
      <c r="E20" s="13"/>
      <c r="F20" s="2">
        <f>F19</f>
        <v>10746800</v>
      </c>
    </row>
    <row r="21" spans="1:6" ht="75" x14ac:dyDescent="0.25">
      <c r="A21" s="36" t="s">
        <v>15</v>
      </c>
      <c r="B21" s="10" t="s">
        <v>143</v>
      </c>
      <c r="C21" s="33" t="s">
        <v>8</v>
      </c>
      <c r="D21" s="13">
        <v>336</v>
      </c>
      <c r="E21" s="13">
        <v>9980</v>
      </c>
      <c r="F21" s="11">
        <f>D21*E21</f>
        <v>3353280</v>
      </c>
    </row>
    <row r="22" spans="1:6" s="3" customFormat="1" x14ac:dyDescent="0.25">
      <c r="A22" s="36"/>
      <c r="B22" s="12" t="s">
        <v>6</v>
      </c>
      <c r="C22" s="33"/>
      <c r="D22" s="13"/>
      <c r="E22" s="13"/>
      <c r="F22" s="2">
        <f>F21</f>
        <v>3353280</v>
      </c>
    </row>
    <row r="23" spans="1:6" s="3" customFormat="1" ht="40.5" customHeight="1" x14ac:dyDescent="0.25">
      <c r="A23" s="36" t="s">
        <v>16</v>
      </c>
      <c r="B23" s="21" t="s">
        <v>88</v>
      </c>
      <c r="C23" s="33" t="s">
        <v>8</v>
      </c>
      <c r="D23" s="13">
        <v>126</v>
      </c>
      <c r="E23" s="13">
        <v>29000</v>
      </c>
      <c r="F23" s="13">
        <f>D23*E23</f>
        <v>3654000</v>
      </c>
    </row>
    <row r="24" spans="1:6" s="3" customFormat="1" x14ac:dyDescent="0.25">
      <c r="A24" s="36"/>
      <c r="B24" s="12" t="s">
        <v>6</v>
      </c>
      <c r="C24" s="33"/>
      <c r="D24" s="13"/>
      <c r="E24" s="13"/>
      <c r="F24" s="2">
        <f>F23</f>
        <v>3654000</v>
      </c>
    </row>
    <row r="25" spans="1:6" ht="37.5" x14ac:dyDescent="0.25">
      <c r="A25" s="36" t="s">
        <v>17</v>
      </c>
      <c r="B25" s="21" t="s">
        <v>59</v>
      </c>
      <c r="C25" s="33" t="s">
        <v>8</v>
      </c>
      <c r="D25" s="13">
        <v>76</v>
      </c>
      <c r="E25" s="13">
        <v>25000</v>
      </c>
      <c r="F25" s="13">
        <f>D25*E25</f>
        <v>1900000</v>
      </c>
    </row>
    <row r="26" spans="1:6" s="3" customFormat="1" x14ac:dyDescent="0.25">
      <c r="A26" s="36"/>
      <c r="B26" s="12" t="s">
        <v>6</v>
      </c>
      <c r="C26" s="33"/>
      <c r="D26" s="13"/>
      <c r="E26" s="13"/>
      <c r="F26" s="2">
        <f>F25</f>
        <v>1900000</v>
      </c>
    </row>
    <row r="27" spans="1:6" ht="37.5" x14ac:dyDescent="0.25">
      <c r="A27" s="36" t="s">
        <v>18</v>
      </c>
      <c r="B27" s="21" t="s">
        <v>60</v>
      </c>
      <c r="C27" s="33" t="s">
        <v>8</v>
      </c>
      <c r="D27" s="13">
        <v>828</v>
      </c>
      <c r="E27" s="13">
        <v>1775</v>
      </c>
      <c r="F27" s="13">
        <f>D27*E27</f>
        <v>1469700</v>
      </c>
    </row>
    <row r="28" spans="1:6" s="3" customFormat="1" x14ac:dyDescent="0.25">
      <c r="A28" s="36"/>
      <c r="B28" s="12" t="s">
        <v>6</v>
      </c>
      <c r="C28" s="33"/>
      <c r="D28" s="13"/>
      <c r="E28" s="13"/>
      <c r="F28" s="2">
        <f>F27</f>
        <v>1469700</v>
      </c>
    </row>
    <row r="29" spans="1:6" ht="37.5" x14ac:dyDescent="0.25">
      <c r="A29" s="36" t="s">
        <v>19</v>
      </c>
      <c r="B29" s="21" t="s">
        <v>61</v>
      </c>
      <c r="C29" s="33" t="s">
        <v>8</v>
      </c>
      <c r="D29" s="13">
        <v>492</v>
      </c>
      <c r="E29" s="13">
        <v>1570</v>
      </c>
      <c r="F29" s="13">
        <f>D29*E29</f>
        <v>772440</v>
      </c>
    </row>
    <row r="30" spans="1:6" s="3" customFormat="1" x14ac:dyDescent="0.25">
      <c r="A30" s="36"/>
      <c r="B30" s="12" t="s">
        <v>6</v>
      </c>
      <c r="C30" s="33"/>
      <c r="D30" s="13"/>
      <c r="E30" s="13"/>
      <c r="F30" s="2">
        <f>F29</f>
        <v>772440</v>
      </c>
    </row>
    <row r="31" spans="1:6" s="3" customFormat="1" ht="37.5" x14ac:dyDescent="0.25">
      <c r="A31" s="36" t="s">
        <v>20</v>
      </c>
      <c r="B31" s="21" t="s">
        <v>62</v>
      </c>
      <c r="C31" s="33" t="s">
        <v>8</v>
      </c>
      <c r="D31" s="13">
        <v>20</v>
      </c>
      <c r="E31" s="13">
        <v>29000</v>
      </c>
      <c r="F31" s="13">
        <f>D31*E31</f>
        <v>580000</v>
      </c>
    </row>
    <row r="32" spans="1:6" s="3" customFormat="1" x14ac:dyDescent="0.25">
      <c r="A32" s="36"/>
      <c r="B32" s="19" t="s">
        <v>6</v>
      </c>
      <c r="C32" s="8"/>
      <c r="D32" s="13"/>
      <c r="E32" s="13"/>
      <c r="F32" s="2">
        <f>F31</f>
        <v>580000</v>
      </c>
    </row>
    <row r="33" spans="1:6" ht="37.5" x14ac:dyDescent="0.25">
      <c r="A33" s="36" t="s">
        <v>21</v>
      </c>
      <c r="B33" s="22" t="s">
        <v>63</v>
      </c>
      <c r="C33" s="5" t="s">
        <v>8</v>
      </c>
      <c r="D33" s="13">
        <v>24</v>
      </c>
      <c r="E33" s="13">
        <v>1950</v>
      </c>
      <c r="F33" s="13">
        <f>D33*E33</f>
        <v>46800</v>
      </c>
    </row>
    <row r="34" spans="1:6" s="3" customFormat="1" x14ac:dyDescent="0.25">
      <c r="A34" s="36"/>
      <c r="B34" s="23" t="s">
        <v>6</v>
      </c>
      <c r="C34" s="12"/>
      <c r="D34" s="2"/>
      <c r="E34" s="2"/>
      <c r="F34" s="2">
        <f>F33</f>
        <v>46800</v>
      </c>
    </row>
    <row r="35" spans="1:6" ht="37.5" x14ac:dyDescent="0.25">
      <c r="A35" s="36" t="s">
        <v>22</v>
      </c>
      <c r="B35" s="31" t="s">
        <v>136</v>
      </c>
      <c r="C35" s="5" t="s">
        <v>8</v>
      </c>
      <c r="D35" s="13">
        <v>1300</v>
      </c>
      <c r="E35" s="13">
        <v>550</v>
      </c>
      <c r="F35" s="13">
        <f>D35*E35</f>
        <v>715000</v>
      </c>
    </row>
    <row r="36" spans="1:6" s="3" customFormat="1" x14ac:dyDescent="0.25">
      <c r="A36" s="36"/>
      <c r="B36" s="19" t="s">
        <v>6</v>
      </c>
      <c r="C36" s="12"/>
      <c r="D36" s="2"/>
      <c r="E36" s="2"/>
      <c r="F36" s="2">
        <f>F35</f>
        <v>715000</v>
      </c>
    </row>
    <row r="37" spans="1:6" ht="37.5" x14ac:dyDescent="0.25">
      <c r="A37" s="36" t="s">
        <v>23</v>
      </c>
      <c r="B37" s="22" t="s">
        <v>64</v>
      </c>
      <c r="C37" s="5" t="s">
        <v>8</v>
      </c>
      <c r="D37" s="13">
        <v>640</v>
      </c>
      <c r="E37" s="13">
        <v>1754</v>
      </c>
      <c r="F37" s="13">
        <f>D37*E37</f>
        <v>1122560</v>
      </c>
    </row>
    <row r="38" spans="1:6" s="3" customFormat="1" x14ac:dyDescent="0.25">
      <c r="A38" s="36"/>
      <c r="B38" s="23" t="s">
        <v>6</v>
      </c>
      <c r="C38" s="12"/>
      <c r="D38" s="2"/>
      <c r="E38" s="2"/>
      <c r="F38" s="2">
        <f>F37</f>
        <v>1122560</v>
      </c>
    </row>
    <row r="39" spans="1:6" ht="37.5" x14ac:dyDescent="0.25">
      <c r="A39" s="36" t="s">
        <v>24</v>
      </c>
      <c r="B39" s="22" t="s">
        <v>65</v>
      </c>
      <c r="C39" s="5" t="s">
        <v>8</v>
      </c>
      <c r="D39" s="13">
        <v>640</v>
      </c>
      <c r="E39" s="13">
        <v>1945</v>
      </c>
      <c r="F39" s="13">
        <f>D39*E39</f>
        <v>1244800</v>
      </c>
    </row>
    <row r="40" spans="1:6" s="3" customFormat="1" x14ac:dyDescent="0.25">
      <c r="A40" s="36"/>
      <c r="B40" s="23" t="s">
        <v>6</v>
      </c>
      <c r="C40" s="12"/>
      <c r="D40" s="2"/>
      <c r="E40" s="2"/>
      <c r="F40" s="2">
        <f>F39</f>
        <v>1244800</v>
      </c>
    </row>
    <row r="41" spans="1:6" ht="37.5" x14ac:dyDescent="0.25">
      <c r="A41" s="36" t="s">
        <v>25</v>
      </c>
      <c r="B41" s="22" t="s">
        <v>66</v>
      </c>
      <c r="C41" s="5" t="s">
        <v>8</v>
      </c>
      <c r="D41" s="13">
        <v>792</v>
      </c>
      <c r="E41" s="13">
        <v>1706</v>
      </c>
      <c r="F41" s="13">
        <f>D41*E41</f>
        <v>1351152</v>
      </c>
    </row>
    <row r="42" spans="1:6" s="3" customFormat="1" x14ac:dyDescent="0.25">
      <c r="A42" s="36"/>
      <c r="B42" s="23" t="s">
        <v>6</v>
      </c>
      <c r="C42" s="12"/>
      <c r="D42" s="2"/>
      <c r="E42" s="2"/>
      <c r="F42" s="2">
        <f>F41</f>
        <v>1351152</v>
      </c>
    </row>
    <row r="43" spans="1:6" ht="37.5" x14ac:dyDescent="0.25">
      <c r="A43" s="36" t="s">
        <v>26</v>
      </c>
      <c r="B43" s="31" t="s">
        <v>150</v>
      </c>
      <c r="C43" s="5" t="s">
        <v>8</v>
      </c>
      <c r="D43" s="13">
        <v>428</v>
      </c>
      <c r="E43" s="13">
        <v>2825</v>
      </c>
      <c r="F43" s="13">
        <f>D43*E43</f>
        <v>1209100</v>
      </c>
    </row>
    <row r="44" spans="1:6" s="3" customFormat="1" x14ac:dyDescent="0.25">
      <c r="A44" s="36"/>
      <c r="B44" s="19" t="s">
        <v>6</v>
      </c>
      <c r="C44" s="12"/>
      <c r="D44" s="2"/>
      <c r="E44" s="2"/>
      <c r="F44" s="2">
        <f>F43</f>
        <v>1209100</v>
      </c>
    </row>
    <row r="45" spans="1:6" ht="37.5" x14ac:dyDescent="0.25">
      <c r="A45" s="36" t="s">
        <v>27</v>
      </c>
      <c r="B45" s="31" t="s">
        <v>151</v>
      </c>
      <c r="C45" s="5" t="s">
        <v>8</v>
      </c>
      <c r="D45" s="13">
        <v>592</v>
      </c>
      <c r="E45" s="13">
        <v>2795</v>
      </c>
      <c r="F45" s="13">
        <f>D45*E45</f>
        <v>1654640</v>
      </c>
    </row>
    <row r="46" spans="1:6" s="3" customFormat="1" x14ac:dyDescent="0.25">
      <c r="A46" s="36"/>
      <c r="B46" s="19" t="s">
        <v>6</v>
      </c>
      <c r="C46" s="12"/>
      <c r="D46" s="2"/>
      <c r="E46" s="2"/>
      <c r="F46" s="2">
        <f>F45</f>
        <v>1654640</v>
      </c>
    </row>
    <row r="47" spans="1:6" ht="37.5" x14ac:dyDescent="0.25">
      <c r="A47" s="36" t="s">
        <v>28</v>
      </c>
      <c r="B47" s="22" t="s">
        <v>67</v>
      </c>
      <c r="C47" s="5" t="s">
        <v>8</v>
      </c>
      <c r="D47" s="13">
        <v>29</v>
      </c>
      <c r="E47" s="13">
        <v>2630</v>
      </c>
      <c r="F47" s="13">
        <f>D47*E47</f>
        <v>76270</v>
      </c>
    </row>
    <row r="48" spans="1:6" s="3" customFormat="1" x14ac:dyDescent="0.25">
      <c r="A48" s="36"/>
      <c r="B48" s="23" t="s">
        <v>6</v>
      </c>
      <c r="C48" s="12"/>
      <c r="D48" s="2"/>
      <c r="E48" s="2"/>
      <c r="F48" s="2">
        <f>F47</f>
        <v>76270</v>
      </c>
    </row>
    <row r="49" spans="1:6" ht="37.5" x14ac:dyDescent="0.25">
      <c r="A49" s="36" t="s">
        <v>29</v>
      </c>
      <c r="B49" s="22" t="s">
        <v>68</v>
      </c>
      <c r="C49" s="5" t="s">
        <v>8</v>
      </c>
      <c r="D49" s="13">
        <v>29</v>
      </c>
      <c r="E49" s="13">
        <v>2955</v>
      </c>
      <c r="F49" s="13">
        <f>D49*E49</f>
        <v>85695</v>
      </c>
    </row>
    <row r="50" spans="1:6" s="3" customFormat="1" x14ac:dyDescent="0.25">
      <c r="A50" s="36"/>
      <c r="B50" s="23" t="s">
        <v>6</v>
      </c>
      <c r="C50" s="12"/>
      <c r="D50" s="2"/>
      <c r="E50" s="2"/>
      <c r="F50" s="2">
        <f>F49</f>
        <v>85695</v>
      </c>
    </row>
    <row r="51" spans="1:6" ht="37.5" x14ac:dyDescent="0.25">
      <c r="A51" s="36" t="s">
        <v>30</v>
      </c>
      <c r="B51" s="22" t="s">
        <v>69</v>
      </c>
      <c r="C51" s="5" t="s">
        <v>8</v>
      </c>
      <c r="D51" s="13">
        <v>720</v>
      </c>
      <c r="E51" s="13">
        <v>3850</v>
      </c>
      <c r="F51" s="13">
        <f>D51*E51</f>
        <v>2772000</v>
      </c>
    </row>
    <row r="52" spans="1:6" s="3" customFormat="1" x14ac:dyDescent="0.25">
      <c r="A52" s="36"/>
      <c r="B52" s="23" t="s">
        <v>6</v>
      </c>
      <c r="C52" s="12"/>
      <c r="D52" s="2"/>
      <c r="E52" s="2"/>
      <c r="F52" s="2">
        <f>F51</f>
        <v>2772000</v>
      </c>
    </row>
    <row r="53" spans="1:6" ht="37.5" x14ac:dyDescent="0.25">
      <c r="A53" s="36" t="s">
        <v>31</v>
      </c>
      <c r="B53" s="22" t="s">
        <v>70</v>
      </c>
      <c r="C53" s="5" t="s">
        <v>8</v>
      </c>
      <c r="D53" s="13">
        <v>288</v>
      </c>
      <c r="E53" s="13">
        <v>1706</v>
      </c>
      <c r="F53" s="13">
        <f>D53*E53</f>
        <v>491328</v>
      </c>
    </row>
    <row r="54" spans="1:6" s="3" customFormat="1" x14ac:dyDescent="0.25">
      <c r="A54" s="36"/>
      <c r="B54" s="23" t="s">
        <v>6</v>
      </c>
      <c r="C54" s="12"/>
      <c r="D54" s="2"/>
      <c r="E54" s="2"/>
      <c r="F54" s="2">
        <f>F53</f>
        <v>491328</v>
      </c>
    </row>
    <row r="55" spans="1:6" ht="37.5" x14ac:dyDescent="0.25">
      <c r="A55" s="36" t="s">
        <v>32</v>
      </c>
      <c r="B55" s="22" t="s">
        <v>71</v>
      </c>
      <c r="C55" s="5" t="s">
        <v>8</v>
      </c>
      <c r="D55" s="13">
        <v>648</v>
      </c>
      <c r="E55" s="13">
        <v>1630</v>
      </c>
      <c r="F55" s="13">
        <f>D55*E55</f>
        <v>1056240</v>
      </c>
    </row>
    <row r="56" spans="1:6" s="3" customFormat="1" x14ac:dyDescent="0.25">
      <c r="A56" s="36"/>
      <c r="B56" s="23" t="s">
        <v>6</v>
      </c>
      <c r="C56" s="12"/>
      <c r="D56" s="2"/>
      <c r="E56" s="2"/>
      <c r="F56" s="2">
        <f>F55</f>
        <v>1056240</v>
      </c>
    </row>
    <row r="57" spans="1:6" ht="37.5" x14ac:dyDescent="0.25">
      <c r="A57" s="36" t="s">
        <v>33</v>
      </c>
      <c r="B57" s="22" t="s">
        <v>72</v>
      </c>
      <c r="C57" s="5" t="s">
        <v>8</v>
      </c>
      <c r="D57" s="13">
        <v>360</v>
      </c>
      <c r="E57" s="13">
        <v>1630</v>
      </c>
      <c r="F57" s="13">
        <f>D57*E57</f>
        <v>586800</v>
      </c>
    </row>
    <row r="58" spans="1:6" s="3" customFormat="1" x14ac:dyDescent="0.25">
      <c r="A58" s="36"/>
      <c r="B58" s="23" t="s">
        <v>6</v>
      </c>
      <c r="C58" s="12"/>
      <c r="D58" s="2"/>
      <c r="E58" s="2"/>
      <c r="F58" s="2">
        <f>F57</f>
        <v>586800</v>
      </c>
    </row>
    <row r="59" spans="1:6" ht="37.5" x14ac:dyDescent="0.25">
      <c r="A59" s="36" t="s">
        <v>34</v>
      </c>
      <c r="B59" s="22" t="s">
        <v>73</v>
      </c>
      <c r="C59" s="5" t="s">
        <v>8</v>
      </c>
      <c r="D59" s="13">
        <v>39</v>
      </c>
      <c r="E59" s="13">
        <v>9050</v>
      </c>
      <c r="F59" s="13">
        <f>D59*E59</f>
        <v>352950</v>
      </c>
    </row>
    <row r="60" spans="1:6" s="3" customFormat="1" x14ac:dyDescent="0.25">
      <c r="A60" s="36"/>
      <c r="B60" s="23" t="s">
        <v>6</v>
      </c>
      <c r="C60" s="12"/>
      <c r="D60" s="2"/>
      <c r="E60" s="2"/>
      <c r="F60" s="2">
        <f>F59</f>
        <v>352950</v>
      </c>
    </row>
    <row r="61" spans="1:6" ht="37.5" x14ac:dyDescent="0.25">
      <c r="A61" s="36" t="s">
        <v>35</v>
      </c>
      <c r="B61" s="22" t="s">
        <v>74</v>
      </c>
      <c r="C61" s="5" t="s">
        <v>8</v>
      </c>
      <c r="D61" s="13">
        <v>720</v>
      </c>
      <c r="E61" s="13">
        <v>2390</v>
      </c>
      <c r="F61" s="13">
        <f>D61*E61</f>
        <v>1720800</v>
      </c>
    </row>
    <row r="62" spans="1:6" s="3" customFormat="1" x14ac:dyDescent="0.25">
      <c r="A62" s="36"/>
      <c r="B62" s="23" t="s">
        <v>6</v>
      </c>
      <c r="C62" s="12"/>
      <c r="D62" s="2"/>
      <c r="E62" s="2"/>
      <c r="F62" s="2">
        <f>F61</f>
        <v>1720800</v>
      </c>
    </row>
    <row r="63" spans="1:6" ht="37.5" x14ac:dyDescent="0.25">
      <c r="A63" s="36" t="s">
        <v>36</v>
      </c>
      <c r="B63" s="22" t="s">
        <v>75</v>
      </c>
      <c r="C63" s="5" t="s">
        <v>8</v>
      </c>
      <c r="D63" s="13">
        <v>252</v>
      </c>
      <c r="E63" s="13">
        <v>2490</v>
      </c>
      <c r="F63" s="13">
        <f>D63*E63</f>
        <v>627480</v>
      </c>
    </row>
    <row r="64" spans="1:6" s="3" customFormat="1" x14ac:dyDescent="0.25">
      <c r="A64" s="36"/>
      <c r="B64" s="23" t="s">
        <v>6</v>
      </c>
      <c r="C64" s="12"/>
      <c r="D64" s="2"/>
      <c r="E64" s="2"/>
      <c r="F64" s="2">
        <f>F63</f>
        <v>627480</v>
      </c>
    </row>
    <row r="65" spans="1:6" ht="37.5" x14ac:dyDescent="0.25">
      <c r="A65" s="36" t="s">
        <v>37</v>
      </c>
      <c r="B65" s="22" t="s">
        <v>76</v>
      </c>
      <c r="C65" s="5" t="s">
        <v>8</v>
      </c>
      <c r="D65" s="13">
        <v>720</v>
      </c>
      <c r="E65" s="13">
        <v>9050</v>
      </c>
      <c r="F65" s="13">
        <f>D65*E65</f>
        <v>6516000</v>
      </c>
    </row>
    <row r="66" spans="1:6" s="3" customFormat="1" x14ac:dyDescent="0.25">
      <c r="A66" s="36"/>
      <c r="B66" s="23" t="s">
        <v>6</v>
      </c>
      <c r="C66" s="12"/>
      <c r="D66" s="2"/>
      <c r="E66" s="2"/>
      <c r="F66" s="2">
        <f>F65</f>
        <v>6516000</v>
      </c>
    </row>
    <row r="67" spans="1:6" ht="37.5" x14ac:dyDescent="0.25">
      <c r="A67" s="36" t="s">
        <v>38</v>
      </c>
      <c r="B67" s="22" t="s">
        <v>77</v>
      </c>
      <c r="C67" s="5" t="s">
        <v>8</v>
      </c>
      <c r="D67" s="13">
        <v>828</v>
      </c>
      <c r="E67" s="13">
        <v>1891</v>
      </c>
      <c r="F67" s="13">
        <f>D67*E67</f>
        <v>1565748</v>
      </c>
    </row>
    <row r="68" spans="1:6" s="3" customFormat="1" x14ac:dyDescent="0.25">
      <c r="A68" s="36"/>
      <c r="B68" s="23" t="s">
        <v>6</v>
      </c>
      <c r="C68" s="12"/>
      <c r="D68" s="2"/>
      <c r="E68" s="2"/>
      <c r="F68" s="2">
        <f>F67</f>
        <v>1565748</v>
      </c>
    </row>
    <row r="69" spans="1:6" ht="37.5" x14ac:dyDescent="0.25">
      <c r="A69" s="36" t="s">
        <v>39</v>
      </c>
      <c r="B69" s="31" t="s">
        <v>152</v>
      </c>
      <c r="C69" s="5" t="s">
        <v>8</v>
      </c>
      <c r="D69" s="13">
        <v>1296</v>
      </c>
      <c r="E69" s="13">
        <v>2485</v>
      </c>
      <c r="F69" s="13">
        <f>D69*E69</f>
        <v>3220560</v>
      </c>
    </row>
    <row r="70" spans="1:6" s="3" customFormat="1" x14ac:dyDescent="0.25">
      <c r="A70" s="36"/>
      <c r="B70" s="19" t="s">
        <v>6</v>
      </c>
      <c r="C70" s="12"/>
      <c r="D70" s="2"/>
      <c r="E70" s="2"/>
      <c r="F70" s="2">
        <f>F69</f>
        <v>3220560</v>
      </c>
    </row>
    <row r="71" spans="1:6" ht="37.5" x14ac:dyDescent="0.25">
      <c r="A71" s="36" t="s">
        <v>40</v>
      </c>
      <c r="B71" s="22" t="s">
        <v>79</v>
      </c>
      <c r="C71" s="5" t="s">
        <v>8</v>
      </c>
      <c r="D71" s="13">
        <v>29</v>
      </c>
      <c r="E71" s="13">
        <v>1687</v>
      </c>
      <c r="F71" s="13">
        <f>D71*E71</f>
        <v>48923</v>
      </c>
    </row>
    <row r="72" spans="1:6" s="3" customFormat="1" x14ac:dyDescent="0.25">
      <c r="A72" s="36"/>
      <c r="B72" s="23" t="s">
        <v>6</v>
      </c>
      <c r="C72" s="12"/>
      <c r="D72" s="2"/>
      <c r="E72" s="2"/>
      <c r="F72" s="2">
        <f>F71</f>
        <v>48923</v>
      </c>
    </row>
    <row r="73" spans="1:6" ht="37.5" x14ac:dyDescent="0.25">
      <c r="A73" s="36" t="s">
        <v>41</v>
      </c>
      <c r="B73" s="22" t="s">
        <v>80</v>
      </c>
      <c r="C73" s="5" t="s">
        <v>8</v>
      </c>
      <c r="D73" s="13">
        <v>29</v>
      </c>
      <c r="E73" s="13">
        <v>1490</v>
      </c>
      <c r="F73" s="13">
        <f>D73*E73</f>
        <v>43210</v>
      </c>
    </row>
    <row r="74" spans="1:6" s="3" customFormat="1" x14ac:dyDescent="0.25">
      <c r="A74" s="36"/>
      <c r="B74" s="23" t="s">
        <v>6</v>
      </c>
      <c r="C74" s="12"/>
      <c r="D74" s="2"/>
      <c r="E74" s="2"/>
      <c r="F74" s="2">
        <f>F73</f>
        <v>43210</v>
      </c>
    </row>
    <row r="75" spans="1:6" x14ac:dyDescent="0.25">
      <c r="A75" s="36" t="s">
        <v>42</v>
      </c>
      <c r="B75" s="27" t="s">
        <v>149</v>
      </c>
      <c r="C75" s="5" t="s">
        <v>8</v>
      </c>
      <c r="D75" s="13">
        <v>400</v>
      </c>
      <c r="E75" s="13">
        <v>17600</v>
      </c>
      <c r="F75" s="13">
        <f>D75*E75</f>
        <v>7040000</v>
      </c>
    </row>
    <row r="76" spans="1:6" x14ac:dyDescent="0.25">
      <c r="A76" s="36"/>
      <c r="B76" s="30" t="s">
        <v>6</v>
      </c>
      <c r="C76" s="5"/>
      <c r="D76" s="13"/>
      <c r="E76" s="13"/>
      <c r="F76" s="2">
        <f>F75</f>
        <v>7040000</v>
      </c>
    </row>
    <row r="77" spans="1:6" x14ac:dyDescent="0.25">
      <c r="A77" s="36" t="s">
        <v>44</v>
      </c>
      <c r="B77" s="27" t="s">
        <v>89</v>
      </c>
      <c r="C77" s="5" t="s">
        <v>8</v>
      </c>
      <c r="D77" s="13">
        <v>1</v>
      </c>
      <c r="E77" s="13">
        <v>716000</v>
      </c>
      <c r="F77" s="13">
        <f>D77*E77</f>
        <v>716000</v>
      </c>
    </row>
    <row r="78" spans="1:6" x14ac:dyDescent="0.25">
      <c r="A78" s="36"/>
      <c r="B78" s="30" t="s">
        <v>6</v>
      </c>
      <c r="C78" s="5"/>
      <c r="D78" s="13"/>
      <c r="E78" s="13"/>
      <c r="F78" s="2">
        <f>F77</f>
        <v>716000</v>
      </c>
    </row>
    <row r="79" spans="1:6" x14ac:dyDescent="0.25">
      <c r="A79" s="36" t="s">
        <v>45</v>
      </c>
      <c r="B79" s="27" t="s">
        <v>144</v>
      </c>
      <c r="C79" s="5" t="s">
        <v>8</v>
      </c>
      <c r="D79" s="13">
        <v>775</v>
      </c>
      <c r="E79" s="13">
        <v>5780</v>
      </c>
      <c r="F79" s="13">
        <f>D79*E79</f>
        <v>4479500</v>
      </c>
    </row>
    <row r="80" spans="1:6" x14ac:dyDescent="0.25">
      <c r="A80" s="36"/>
      <c r="B80" s="30" t="s">
        <v>6</v>
      </c>
      <c r="C80" s="5"/>
      <c r="D80" s="13"/>
      <c r="E80" s="13"/>
      <c r="F80" s="2">
        <f>F79</f>
        <v>4479500</v>
      </c>
    </row>
    <row r="81" spans="1:6" x14ac:dyDescent="0.25">
      <c r="A81" s="36" t="s">
        <v>46</v>
      </c>
      <c r="B81" s="27" t="s">
        <v>145</v>
      </c>
      <c r="C81" s="5" t="s">
        <v>8</v>
      </c>
      <c r="D81" s="13">
        <v>915</v>
      </c>
      <c r="E81" s="13">
        <v>5780</v>
      </c>
      <c r="F81" s="13">
        <f>D81*E81</f>
        <v>5288700</v>
      </c>
    </row>
    <row r="82" spans="1:6" x14ac:dyDescent="0.25">
      <c r="A82" s="36"/>
      <c r="B82" s="30" t="s">
        <v>6</v>
      </c>
      <c r="C82" s="5"/>
      <c r="D82" s="13"/>
      <c r="E82" s="13"/>
      <c r="F82" s="2">
        <f>F81</f>
        <v>5288700</v>
      </c>
    </row>
    <row r="83" spans="1:6" x14ac:dyDescent="0.25">
      <c r="A83" s="36" t="s">
        <v>47</v>
      </c>
      <c r="B83" s="27" t="s">
        <v>139</v>
      </c>
      <c r="C83" s="5" t="s">
        <v>8</v>
      </c>
      <c r="D83" s="13">
        <v>48</v>
      </c>
      <c r="E83" s="13">
        <v>480000</v>
      </c>
      <c r="F83" s="13">
        <f>D83*E83</f>
        <v>23040000</v>
      </c>
    </row>
    <row r="84" spans="1:6" x14ac:dyDescent="0.25">
      <c r="A84" s="36"/>
      <c r="B84" s="30" t="s">
        <v>6</v>
      </c>
      <c r="C84" s="5"/>
      <c r="D84" s="13"/>
      <c r="E84" s="13"/>
      <c r="F84" s="2">
        <f>F83</f>
        <v>23040000</v>
      </c>
    </row>
    <row r="85" spans="1:6" x14ac:dyDescent="0.25">
      <c r="A85" s="36" t="s">
        <v>48</v>
      </c>
      <c r="B85" s="27" t="s">
        <v>140</v>
      </c>
      <c r="C85" s="5" t="s">
        <v>8</v>
      </c>
      <c r="D85" s="13">
        <v>16</v>
      </c>
      <c r="E85" s="13">
        <v>480000</v>
      </c>
      <c r="F85" s="13">
        <f>D85*E85</f>
        <v>7680000</v>
      </c>
    </row>
    <row r="86" spans="1:6" x14ac:dyDescent="0.25">
      <c r="A86" s="36"/>
      <c r="B86" s="30" t="s">
        <v>6</v>
      </c>
      <c r="C86" s="5"/>
      <c r="D86" s="13"/>
      <c r="E86" s="13"/>
      <c r="F86" s="2">
        <f>F85</f>
        <v>7680000</v>
      </c>
    </row>
    <row r="87" spans="1:6" x14ac:dyDescent="0.25">
      <c r="A87" s="36" t="s">
        <v>49</v>
      </c>
      <c r="B87" s="27" t="s">
        <v>141</v>
      </c>
      <c r="C87" s="5" t="s">
        <v>8</v>
      </c>
      <c r="D87" s="13">
        <v>5</v>
      </c>
      <c r="E87" s="13">
        <v>380000</v>
      </c>
      <c r="F87" s="13">
        <f>D87*E87</f>
        <v>1900000</v>
      </c>
    </row>
    <row r="88" spans="1:6" x14ac:dyDescent="0.25">
      <c r="A88" s="36"/>
      <c r="B88" s="30" t="s">
        <v>6</v>
      </c>
      <c r="C88" s="5"/>
      <c r="D88" s="13"/>
      <c r="E88" s="13"/>
      <c r="F88" s="2">
        <f>F87</f>
        <v>1900000</v>
      </c>
    </row>
    <row r="89" spans="1:6" x14ac:dyDescent="0.25">
      <c r="A89" s="36" t="s">
        <v>50</v>
      </c>
      <c r="B89" s="27" t="s">
        <v>142</v>
      </c>
      <c r="C89" s="5" t="s">
        <v>8</v>
      </c>
      <c r="D89" s="13">
        <v>5</v>
      </c>
      <c r="E89" s="13">
        <v>380000</v>
      </c>
      <c r="F89" s="13">
        <f>D89*E89</f>
        <v>1900000</v>
      </c>
    </row>
    <row r="90" spans="1:6" x14ac:dyDescent="0.25">
      <c r="A90" s="36"/>
      <c r="B90" s="30" t="s">
        <v>6</v>
      </c>
      <c r="C90" s="5"/>
      <c r="D90" s="13"/>
      <c r="E90" s="13"/>
      <c r="F90" s="2">
        <f>F89</f>
        <v>1900000</v>
      </c>
    </row>
    <row r="91" spans="1:6" x14ac:dyDescent="0.25">
      <c r="A91" s="36" t="s">
        <v>82</v>
      </c>
      <c r="B91" s="27" t="s">
        <v>138</v>
      </c>
      <c r="C91" s="5" t="s">
        <v>8</v>
      </c>
      <c r="D91" s="13">
        <v>3</v>
      </c>
      <c r="E91" s="13">
        <v>1230000</v>
      </c>
      <c r="F91" s="13">
        <f>D91*E91</f>
        <v>3690000</v>
      </c>
    </row>
    <row r="92" spans="1:6" x14ac:dyDescent="0.25">
      <c r="A92" s="36"/>
      <c r="B92" s="30" t="s">
        <v>6</v>
      </c>
      <c r="C92" s="5"/>
      <c r="D92" s="13"/>
      <c r="E92" s="13"/>
      <c r="F92" s="2">
        <f>F91</f>
        <v>3690000</v>
      </c>
    </row>
    <row r="93" spans="1:6" ht="37.5" x14ac:dyDescent="0.25">
      <c r="A93" s="36" t="s">
        <v>83</v>
      </c>
      <c r="B93" s="27" t="s">
        <v>147</v>
      </c>
      <c r="C93" s="5" t="s">
        <v>8</v>
      </c>
      <c r="D93" s="13">
        <v>50</v>
      </c>
      <c r="E93" s="13">
        <v>265000</v>
      </c>
      <c r="F93" s="13">
        <f>D93*E93</f>
        <v>13250000</v>
      </c>
    </row>
    <row r="94" spans="1:6" x14ac:dyDescent="0.25">
      <c r="A94" s="36"/>
      <c r="B94" s="30" t="s">
        <v>6</v>
      </c>
      <c r="C94" s="5"/>
      <c r="D94" s="13"/>
      <c r="E94" s="13"/>
      <c r="F94" s="2">
        <f>F93</f>
        <v>13250000</v>
      </c>
    </row>
    <row r="95" spans="1:6" ht="37.5" x14ac:dyDescent="0.25">
      <c r="A95" s="36" t="s">
        <v>84</v>
      </c>
      <c r="B95" s="10" t="s">
        <v>146</v>
      </c>
      <c r="C95" s="5" t="s">
        <v>8</v>
      </c>
      <c r="D95" s="13">
        <v>2</v>
      </c>
      <c r="E95" s="13">
        <v>246000</v>
      </c>
      <c r="F95" s="13">
        <f>D95*E95</f>
        <v>492000</v>
      </c>
    </row>
    <row r="96" spans="1:6" x14ac:dyDescent="0.25">
      <c r="A96" s="36"/>
      <c r="B96" s="32" t="s">
        <v>6</v>
      </c>
      <c r="C96" s="5"/>
      <c r="D96" s="13"/>
      <c r="E96" s="13"/>
      <c r="F96" s="2">
        <f>F95</f>
        <v>492000</v>
      </c>
    </row>
    <row r="97" spans="1:6" x14ac:dyDescent="0.25">
      <c r="A97" s="36" t="s">
        <v>85</v>
      </c>
      <c r="B97" s="27" t="s">
        <v>135</v>
      </c>
      <c r="C97" s="5" t="s">
        <v>8</v>
      </c>
      <c r="D97" s="13">
        <v>1600</v>
      </c>
      <c r="E97" s="13">
        <v>7000</v>
      </c>
      <c r="F97" s="13">
        <f>D97*E97</f>
        <v>11200000</v>
      </c>
    </row>
    <row r="98" spans="1:6" x14ac:dyDescent="0.25">
      <c r="A98" s="36"/>
      <c r="B98" s="30" t="s">
        <v>6</v>
      </c>
      <c r="C98" s="5"/>
      <c r="D98" s="13"/>
      <c r="E98" s="13"/>
      <c r="F98" s="2">
        <f>F97</f>
        <v>11200000</v>
      </c>
    </row>
    <row r="99" spans="1:6" x14ac:dyDescent="0.25">
      <c r="F99" s="6">
        <f>F98+F96+F94+F92+F90+F88+F86+F84+F82+F80+F78+F76+F74+F72+F70+F68+F66+F64+F62+F60+F58+F56+F54+F52+F50+F48+F46+F44+F42+F40+F38+F36+F34+F32+F30+F28+F26+F24+F22+F20+F18+F16+F14+F12+F10+F8+F6</f>
        <v>149347676</v>
      </c>
    </row>
  </sheetData>
  <mergeCells count="49">
    <mergeCell ref="A45:A46"/>
    <mergeCell ref="A47:A48"/>
    <mergeCell ref="A49:A50"/>
    <mergeCell ref="A51:A52"/>
    <mergeCell ref="A33:A34"/>
    <mergeCell ref="A53:A54"/>
    <mergeCell ref="A55:A56"/>
    <mergeCell ref="A57:A58"/>
    <mergeCell ref="A59:A60"/>
    <mergeCell ref="A61:A62"/>
    <mergeCell ref="A71:A72"/>
    <mergeCell ref="A63:A64"/>
    <mergeCell ref="A65:A66"/>
    <mergeCell ref="A67:A68"/>
    <mergeCell ref="A69:A70"/>
    <mergeCell ref="A19:A20"/>
    <mergeCell ref="A17:A18"/>
    <mergeCell ref="E1:F1"/>
    <mergeCell ref="A13:A14"/>
    <mergeCell ref="A7:A8"/>
    <mergeCell ref="A5:A6"/>
    <mergeCell ref="A2:F2"/>
    <mergeCell ref="A11:A12"/>
    <mergeCell ref="A9:A10"/>
    <mergeCell ref="A75:A76"/>
    <mergeCell ref="A77:A78"/>
    <mergeCell ref="A79:A80"/>
    <mergeCell ref="A15:A16"/>
    <mergeCell ref="A21:A22"/>
    <mergeCell ref="A23:A24"/>
    <mergeCell ref="A29:A30"/>
    <mergeCell ref="A27:A28"/>
    <mergeCell ref="A25:A26"/>
    <mergeCell ref="A73:A74"/>
    <mergeCell ref="A35:A36"/>
    <mergeCell ref="A37:A38"/>
    <mergeCell ref="A39:A40"/>
    <mergeCell ref="A41:A42"/>
    <mergeCell ref="A43:A44"/>
    <mergeCell ref="A31:A32"/>
    <mergeCell ref="A97:A98"/>
    <mergeCell ref="A93:A94"/>
    <mergeCell ref="A95:A96"/>
    <mergeCell ref="A81:A82"/>
    <mergeCell ref="A83:A84"/>
    <mergeCell ref="A85:A86"/>
    <mergeCell ref="A87:A88"/>
    <mergeCell ref="A89:A90"/>
    <mergeCell ref="A91:A92"/>
  </mergeCells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rowBreaks count="2" manualBreakCount="2">
    <brk id="38" max="5" man="1"/>
    <brk id="84" max="5" man="1"/>
  </rowBreaks>
  <colBreaks count="1" manualBreakCount="1">
    <brk id="6" max="1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98"/>
  <sheetViews>
    <sheetView topLeftCell="A50" workbookViewId="0">
      <selection activeCell="E84" sqref="E84"/>
    </sheetView>
  </sheetViews>
  <sheetFormatPr defaultRowHeight="15" x14ac:dyDescent="0.25"/>
  <cols>
    <col min="2" max="2" width="53" customWidth="1"/>
    <col min="5" max="5" width="15.140625" customWidth="1"/>
    <col min="6" max="6" width="19.7109375" customWidth="1"/>
  </cols>
  <sheetData>
    <row r="5" spans="1:7" s="4" customFormat="1" ht="37.5" x14ac:dyDescent="0.25">
      <c r="A5" s="39">
        <v>1</v>
      </c>
      <c r="B5" s="27" t="s">
        <v>131</v>
      </c>
      <c r="C5" s="5" t="s">
        <v>8</v>
      </c>
      <c r="D5" s="5">
        <v>1050</v>
      </c>
      <c r="E5" s="5">
        <v>1208</v>
      </c>
      <c r="F5" s="20">
        <f>D5*E5</f>
        <v>1268400</v>
      </c>
      <c r="G5" s="5"/>
    </row>
    <row r="6" spans="1:7" s="4" customFormat="1" ht="18.75" x14ac:dyDescent="0.25">
      <c r="A6" s="40"/>
      <c r="B6" s="27" t="s">
        <v>6</v>
      </c>
      <c r="C6" s="5"/>
      <c r="D6" s="5"/>
      <c r="E6" s="5"/>
      <c r="F6" s="17">
        <f>F5</f>
        <v>1268400</v>
      </c>
      <c r="G6" s="5"/>
    </row>
    <row r="7" spans="1:7" s="4" customFormat="1" ht="37.5" x14ac:dyDescent="0.25">
      <c r="A7" s="39">
        <v>2</v>
      </c>
      <c r="B7" s="27" t="s">
        <v>132</v>
      </c>
      <c r="C7" s="5" t="s">
        <v>8</v>
      </c>
      <c r="D7" s="5">
        <v>1050</v>
      </c>
      <c r="E7" s="5">
        <v>1208</v>
      </c>
      <c r="F7" s="20">
        <f>D7*E7</f>
        <v>1268400</v>
      </c>
      <c r="G7" s="5"/>
    </row>
    <row r="8" spans="1:7" s="4" customFormat="1" ht="18.75" x14ac:dyDescent="0.25">
      <c r="A8" s="40"/>
      <c r="B8" s="27" t="s">
        <v>6</v>
      </c>
      <c r="C8" s="5"/>
      <c r="D8" s="5"/>
      <c r="E8" s="5"/>
      <c r="F8" s="17">
        <f>F7</f>
        <v>1268400</v>
      </c>
      <c r="G8" s="5"/>
    </row>
    <row r="9" spans="1:7" s="4" customFormat="1" ht="37.5" x14ac:dyDescent="0.25">
      <c r="A9" s="39">
        <v>3</v>
      </c>
      <c r="B9" s="27" t="s">
        <v>130</v>
      </c>
      <c r="C9" s="5" t="s">
        <v>8</v>
      </c>
      <c r="D9" s="5">
        <v>100</v>
      </c>
      <c r="E9" s="5">
        <v>14700</v>
      </c>
      <c r="F9" s="20">
        <f>D9*E9</f>
        <v>1470000</v>
      </c>
      <c r="G9" s="5"/>
    </row>
    <row r="10" spans="1:7" s="4" customFormat="1" ht="18.75" x14ac:dyDescent="0.25">
      <c r="A10" s="40"/>
      <c r="B10" s="27" t="s">
        <v>6</v>
      </c>
      <c r="C10" s="5"/>
      <c r="D10" s="5"/>
      <c r="E10" s="5"/>
      <c r="F10" s="17">
        <f>F9</f>
        <v>1470000</v>
      </c>
      <c r="G10" s="5"/>
    </row>
    <row r="11" spans="1:7" s="4" customFormat="1" ht="18.75" x14ac:dyDescent="0.25">
      <c r="A11" s="39">
        <v>4</v>
      </c>
      <c r="B11" s="27" t="s">
        <v>90</v>
      </c>
      <c r="C11" s="5" t="s">
        <v>8</v>
      </c>
      <c r="D11" s="5">
        <v>700</v>
      </c>
      <c r="E11" s="5">
        <v>1300</v>
      </c>
      <c r="F11" s="20">
        <f>D11*E11</f>
        <v>910000</v>
      </c>
      <c r="G11" s="5"/>
    </row>
    <row r="12" spans="1:7" s="4" customFormat="1" ht="18.75" x14ac:dyDescent="0.25">
      <c r="A12" s="40"/>
      <c r="B12" s="27" t="s">
        <v>6</v>
      </c>
      <c r="C12" s="5"/>
      <c r="D12" s="5"/>
      <c r="E12" s="5"/>
      <c r="F12" s="17">
        <f>F11</f>
        <v>910000</v>
      </c>
      <c r="G12" s="5"/>
    </row>
    <row r="13" spans="1:7" s="4" customFormat="1" ht="18.75" x14ac:dyDescent="0.25">
      <c r="A13" s="39">
        <v>5</v>
      </c>
      <c r="B13" s="27" t="s">
        <v>91</v>
      </c>
      <c r="C13" s="5" t="s">
        <v>8</v>
      </c>
      <c r="D13" s="5">
        <v>20</v>
      </c>
      <c r="E13" s="5">
        <v>17500</v>
      </c>
      <c r="F13" s="20">
        <f>D13*E13</f>
        <v>350000</v>
      </c>
      <c r="G13" s="5"/>
    </row>
    <row r="14" spans="1:7" s="4" customFormat="1" ht="18.75" x14ac:dyDescent="0.25">
      <c r="A14" s="40"/>
      <c r="B14" s="27" t="s">
        <v>6</v>
      </c>
      <c r="C14" s="5"/>
      <c r="D14" s="5"/>
      <c r="E14" s="5"/>
      <c r="F14" s="17">
        <f>F13</f>
        <v>350000</v>
      </c>
      <c r="G14" s="5"/>
    </row>
    <row r="15" spans="1:7" s="4" customFormat="1" ht="18.75" x14ac:dyDescent="0.25">
      <c r="A15" s="39">
        <v>6</v>
      </c>
      <c r="B15" s="27" t="s">
        <v>92</v>
      </c>
      <c r="C15" s="5" t="s">
        <v>8</v>
      </c>
      <c r="D15" s="5">
        <v>20</v>
      </c>
      <c r="E15" s="5">
        <v>8350</v>
      </c>
      <c r="F15" s="20">
        <f>D15*E15</f>
        <v>167000</v>
      </c>
      <c r="G15" s="5"/>
    </row>
    <row r="16" spans="1:7" s="4" customFormat="1" ht="18.75" x14ac:dyDescent="0.25">
      <c r="A16" s="40"/>
      <c r="B16" s="27" t="s">
        <v>6</v>
      </c>
      <c r="C16" s="5"/>
      <c r="D16" s="5"/>
      <c r="E16" s="5"/>
      <c r="F16" s="17">
        <f>F15</f>
        <v>167000</v>
      </c>
      <c r="G16" s="5"/>
    </row>
    <row r="17" spans="1:7" s="4" customFormat="1" ht="18.75" x14ac:dyDescent="0.25">
      <c r="A17" s="39">
        <v>7</v>
      </c>
      <c r="B17" s="27" t="s">
        <v>93</v>
      </c>
      <c r="C17" s="5" t="s">
        <v>8</v>
      </c>
      <c r="D17" s="5">
        <v>40</v>
      </c>
      <c r="E17" s="5">
        <v>7130</v>
      </c>
      <c r="F17" s="20">
        <f>D17*E17</f>
        <v>285200</v>
      </c>
      <c r="G17" s="5"/>
    </row>
    <row r="18" spans="1:7" s="4" customFormat="1" ht="18.75" x14ac:dyDescent="0.25">
      <c r="A18" s="40"/>
      <c r="B18" s="27" t="s">
        <v>6</v>
      </c>
      <c r="C18" s="5"/>
      <c r="D18" s="5"/>
      <c r="E18" s="5"/>
      <c r="F18" s="17">
        <f>F17</f>
        <v>285200</v>
      </c>
      <c r="G18" s="5"/>
    </row>
    <row r="19" spans="1:7" s="4" customFormat="1" ht="18.75" x14ac:dyDescent="0.25">
      <c r="A19" s="39">
        <v>8</v>
      </c>
      <c r="B19" s="27" t="s">
        <v>94</v>
      </c>
      <c r="C19" s="5" t="s">
        <v>8</v>
      </c>
      <c r="D19" s="5">
        <v>40</v>
      </c>
      <c r="E19" s="5">
        <v>7530</v>
      </c>
      <c r="F19" s="20">
        <f>D19*E19</f>
        <v>301200</v>
      </c>
      <c r="G19" s="5"/>
    </row>
    <row r="20" spans="1:7" s="4" customFormat="1" ht="18.75" x14ac:dyDescent="0.25">
      <c r="A20" s="40"/>
      <c r="B20" s="27" t="s">
        <v>6</v>
      </c>
      <c r="C20" s="5"/>
      <c r="D20" s="5"/>
      <c r="E20" s="5"/>
      <c r="F20" s="17">
        <f>F19</f>
        <v>301200</v>
      </c>
      <c r="G20" s="5"/>
    </row>
    <row r="21" spans="1:7" s="4" customFormat="1" ht="18.75" x14ac:dyDescent="0.25">
      <c r="A21" s="39">
        <v>9</v>
      </c>
      <c r="B21" s="27" t="s">
        <v>95</v>
      </c>
      <c r="C21" s="5" t="s">
        <v>8</v>
      </c>
      <c r="D21" s="5">
        <v>800</v>
      </c>
      <c r="E21" s="5">
        <v>32600</v>
      </c>
      <c r="F21" s="20">
        <f>D21*E21</f>
        <v>26080000</v>
      </c>
      <c r="G21" s="5"/>
    </row>
    <row r="22" spans="1:7" s="4" customFormat="1" ht="18.75" x14ac:dyDescent="0.25">
      <c r="A22" s="40"/>
      <c r="B22" s="27" t="s">
        <v>6</v>
      </c>
      <c r="C22" s="5"/>
      <c r="D22" s="5"/>
      <c r="E22" s="5"/>
      <c r="F22" s="17">
        <f>F21</f>
        <v>26080000</v>
      </c>
      <c r="G22" s="5"/>
    </row>
    <row r="23" spans="1:7" s="4" customFormat="1" ht="18.75" x14ac:dyDescent="0.25">
      <c r="A23" s="39">
        <v>10</v>
      </c>
      <c r="B23" s="27" t="s">
        <v>96</v>
      </c>
      <c r="C23" s="5" t="s">
        <v>8</v>
      </c>
      <c r="D23" s="5">
        <v>3500</v>
      </c>
      <c r="E23" s="5">
        <v>1620</v>
      </c>
      <c r="F23" s="20">
        <f>D23*E23</f>
        <v>5670000</v>
      </c>
      <c r="G23" s="5"/>
    </row>
    <row r="24" spans="1:7" s="4" customFormat="1" ht="18.75" x14ac:dyDescent="0.25">
      <c r="A24" s="40"/>
      <c r="B24" s="27" t="s">
        <v>6</v>
      </c>
      <c r="C24" s="5"/>
      <c r="D24" s="5"/>
      <c r="E24" s="5"/>
      <c r="F24" s="17">
        <f>F23</f>
        <v>5670000</v>
      </c>
      <c r="G24" s="5"/>
    </row>
    <row r="25" spans="1:7" s="4" customFormat="1" ht="18.75" x14ac:dyDescent="0.25">
      <c r="A25" s="39">
        <v>11</v>
      </c>
      <c r="B25" s="27" t="s">
        <v>97</v>
      </c>
      <c r="C25" s="5" t="s">
        <v>8</v>
      </c>
      <c r="D25" s="5">
        <v>3</v>
      </c>
      <c r="E25" s="5"/>
      <c r="F25" s="20">
        <f>D25*E25</f>
        <v>0</v>
      </c>
      <c r="G25" s="5"/>
    </row>
    <row r="26" spans="1:7" s="4" customFormat="1" ht="18.75" x14ac:dyDescent="0.25">
      <c r="A26" s="40"/>
      <c r="B26" s="27" t="s">
        <v>6</v>
      </c>
      <c r="C26" s="5"/>
      <c r="D26" s="5"/>
      <c r="E26" s="5"/>
      <c r="F26" s="17">
        <f>F25</f>
        <v>0</v>
      </c>
      <c r="G26" s="5"/>
    </row>
    <row r="27" spans="1:7" s="4" customFormat="1" ht="37.5" x14ac:dyDescent="0.25">
      <c r="A27" s="39">
        <v>12</v>
      </c>
      <c r="B27" s="27" t="s">
        <v>98</v>
      </c>
      <c r="C27" s="5" t="s">
        <v>8</v>
      </c>
      <c r="D27" s="5">
        <v>1</v>
      </c>
      <c r="E27" s="5">
        <v>500000</v>
      </c>
      <c r="F27" s="20">
        <f>D27*E27</f>
        <v>500000</v>
      </c>
      <c r="G27" s="5"/>
    </row>
    <row r="28" spans="1:7" s="4" customFormat="1" ht="18.75" x14ac:dyDescent="0.25">
      <c r="A28" s="40"/>
      <c r="B28" s="27" t="s">
        <v>6</v>
      </c>
      <c r="C28" s="5"/>
      <c r="D28" s="5"/>
      <c r="E28" s="5"/>
      <c r="F28" s="17">
        <f>F27</f>
        <v>500000</v>
      </c>
      <c r="G28" s="5"/>
    </row>
    <row r="29" spans="1:7" s="4" customFormat="1" ht="37.5" x14ac:dyDescent="0.25">
      <c r="A29" s="39">
        <v>13</v>
      </c>
      <c r="B29" s="27" t="s">
        <v>99</v>
      </c>
      <c r="C29" s="5" t="s">
        <v>8</v>
      </c>
      <c r="D29" s="5">
        <v>77</v>
      </c>
      <c r="E29" s="5"/>
      <c r="F29" s="20">
        <f>D29*E29</f>
        <v>0</v>
      </c>
      <c r="G29" s="5"/>
    </row>
    <row r="30" spans="1:7" s="4" customFormat="1" ht="18.75" x14ac:dyDescent="0.25">
      <c r="A30" s="40"/>
      <c r="B30" s="27" t="s">
        <v>6</v>
      </c>
      <c r="C30" s="5"/>
      <c r="D30" s="5"/>
      <c r="E30" s="5"/>
      <c r="F30" s="17">
        <f>F29</f>
        <v>0</v>
      </c>
      <c r="G30" s="5"/>
    </row>
    <row r="31" spans="1:7" s="4" customFormat="1" ht="56.25" customHeight="1" x14ac:dyDescent="0.25">
      <c r="A31" s="39">
        <v>14</v>
      </c>
      <c r="B31" s="10" t="s">
        <v>100</v>
      </c>
      <c r="C31" s="5" t="s">
        <v>8</v>
      </c>
      <c r="D31" s="5">
        <v>40</v>
      </c>
      <c r="E31" s="5"/>
      <c r="F31" s="20">
        <f>D31*E31</f>
        <v>0</v>
      </c>
      <c r="G31" s="5"/>
    </row>
    <row r="32" spans="1:7" s="4" customFormat="1" ht="18.75" x14ac:dyDescent="0.25">
      <c r="A32" s="40"/>
      <c r="B32" s="10" t="s">
        <v>6</v>
      </c>
      <c r="C32" s="5"/>
      <c r="D32" s="5"/>
      <c r="E32" s="5"/>
      <c r="F32" s="17">
        <f>F31</f>
        <v>0</v>
      </c>
      <c r="G32" s="5"/>
    </row>
    <row r="33" spans="1:7" s="4" customFormat="1" ht="56.25" x14ac:dyDescent="0.25">
      <c r="A33" s="39">
        <v>15</v>
      </c>
      <c r="B33" s="28" t="s">
        <v>101</v>
      </c>
      <c r="C33" s="5" t="s">
        <v>8</v>
      </c>
      <c r="D33" s="5">
        <v>11350</v>
      </c>
      <c r="E33" s="5">
        <v>686</v>
      </c>
      <c r="F33" s="20">
        <f>D33*E33</f>
        <v>7786100</v>
      </c>
      <c r="G33" s="5"/>
    </row>
    <row r="34" spans="1:7" s="4" customFormat="1" ht="18.75" x14ac:dyDescent="0.25">
      <c r="A34" s="40"/>
      <c r="B34" s="28" t="s">
        <v>6</v>
      </c>
      <c r="C34" s="5"/>
      <c r="D34" s="5"/>
      <c r="E34" s="5"/>
      <c r="F34" s="17">
        <f>F33</f>
        <v>7786100</v>
      </c>
      <c r="G34" s="5"/>
    </row>
    <row r="35" spans="1:7" s="4" customFormat="1" ht="37.5" customHeight="1" x14ac:dyDescent="0.25">
      <c r="A35" s="39">
        <v>16</v>
      </c>
      <c r="B35" s="27" t="s">
        <v>133</v>
      </c>
      <c r="C35" s="5" t="s">
        <v>8</v>
      </c>
      <c r="D35" s="5">
        <v>26900</v>
      </c>
      <c r="E35" s="5">
        <v>1007</v>
      </c>
      <c r="F35" s="20">
        <f>D35*E35</f>
        <v>27088300</v>
      </c>
      <c r="G35" s="5"/>
    </row>
    <row r="36" spans="1:7" s="4" customFormat="1" ht="18.75" x14ac:dyDescent="0.25">
      <c r="A36" s="40"/>
      <c r="B36" s="27" t="s">
        <v>6</v>
      </c>
      <c r="C36" s="5"/>
      <c r="D36" s="5"/>
      <c r="E36" s="5"/>
      <c r="F36" s="17">
        <f>F35</f>
        <v>27088300</v>
      </c>
      <c r="G36" s="5"/>
    </row>
    <row r="37" spans="1:7" s="4" customFormat="1" ht="18.75" x14ac:dyDescent="0.25">
      <c r="A37" s="39">
        <v>17</v>
      </c>
      <c r="B37" s="29" t="s">
        <v>134</v>
      </c>
      <c r="C37" s="5" t="s">
        <v>8</v>
      </c>
      <c r="D37" s="5">
        <v>100</v>
      </c>
      <c r="E37" s="5"/>
      <c r="F37" s="20">
        <f>D37*E37</f>
        <v>0</v>
      </c>
      <c r="G37" s="5"/>
    </row>
    <row r="38" spans="1:7" s="4" customFormat="1" ht="18.75" x14ac:dyDescent="0.25">
      <c r="A38" s="40"/>
      <c r="B38" s="29" t="s">
        <v>6</v>
      </c>
      <c r="C38" s="5"/>
      <c r="D38" s="5"/>
      <c r="E38" s="5"/>
      <c r="F38" s="17">
        <f>F37</f>
        <v>0</v>
      </c>
      <c r="G38" s="5"/>
    </row>
    <row r="39" spans="1:7" s="4" customFormat="1" ht="18.75" x14ac:dyDescent="0.25">
      <c r="A39" s="39">
        <v>18</v>
      </c>
      <c r="B39" s="27" t="s">
        <v>102</v>
      </c>
      <c r="C39" s="5" t="s">
        <v>8</v>
      </c>
      <c r="D39" s="5">
        <v>50</v>
      </c>
      <c r="E39" s="5">
        <v>2299</v>
      </c>
      <c r="F39" s="20">
        <f>D39*E39</f>
        <v>114950</v>
      </c>
      <c r="G39" s="5"/>
    </row>
    <row r="40" spans="1:7" s="4" customFormat="1" ht="18.75" x14ac:dyDescent="0.25">
      <c r="A40" s="40"/>
      <c r="B40" s="27" t="s">
        <v>6</v>
      </c>
      <c r="C40" s="5"/>
      <c r="D40" s="5"/>
      <c r="E40" s="5"/>
      <c r="F40" s="17">
        <f>F39</f>
        <v>114950</v>
      </c>
      <c r="G40" s="5"/>
    </row>
    <row r="41" spans="1:7" s="4" customFormat="1" ht="37.5" x14ac:dyDescent="0.25">
      <c r="A41" s="39">
        <v>19</v>
      </c>
      <c r="B41" s="27" t="s">
        <v>103</v>
      </c>
      <c r="C41" s="5" t="s">
        <v>8</v>
      </c>
      <c r="D41" s="5">
        <v>10</v>
      </c>
      <c r="E41" s="5"/>
      <c r="F41" s="20">
        <f>D41*E41</f>
        <v>0</v>
      </c>
      <c r="G41" s="5"/>
    </row>
    <row r="42" spans="1:7" s="4" customFormat="1" ht="18.75" x14ac:dyDescent="0.25">
      <c r="A42" s="40"/>
      <c r="B42" s="27" t="s">
        <v>6</v>
      </c>
      <c r="C42" s="5"/>
      <c r="D42" s="5"/>
      <c r="E42" s="5"/>
      <c r="F42" s="17">
        <f>F41</f>
        <v>0</v>
      </c>
      <c r="G42" s="5"/>
    </row>
    <row r="43" spans="1:7" s="4" customFormat="1" ht="37.5" customHeight="1" x14ac:dyDescent="0.25">
      <c r="A43" s="39">
        <v>20</v>
      </c>
      <c r="B43" s="27" t="s">
        <v>104</v>
      </c>
      <c r="C43" s="5" t="s">
        <v>8</v>
      </c>
      <c r="D43" s="5">
        <v>20</v>
      </c>
      <c r="E43" s="5"/>
      <c r="F43" s="20">
        <f>D43*E43</f>
        <v>0</v>
      </c>
      <c r="G43" s="5"/>
    </row>
    <row r="44" spans="1:7" s="4" customFormat="1" ht="18.75" x14ac:dyDescent="0.25">
      <c r="A44" s="40"/>
      <c r="B44" s="27" t="s">
        <v>6</v>
      </c>
      <c r="C44" s="5"/>
      <c r="D44" s="5"/>
      <c r="E44" s="5"/>
      <c r="F44" s="17">
        <f>F43</f>
        <v>0</v>
      </c>
      <c r="G44" s="5"/>
    </row>
    <row r="45" spans="1:7" s="4" customFormat="1" ht="37.5" x14ac:dyDescent="0.25">
      <c r="A45" s="39">
        <v>21</v>
      </c>
      <c r="B45" s="27" t="s">
        <v>105</v>
      </c>
      <c r="C45" s="5" t="s">
        <v>8</v>
      </c>
      <c r="D45" s="5">
        <v>948</v>
      </c>
      <c r="E45" s="5">
        <v>9100</v>
      </c>
      <c r="F45" s="20">
        <f>D45*E45</f>
        <v>8626800</v>
      </c>
      <c r="G45" s="5"/>
    </row>
    <row r="46" spans="1:7" s="4" customFormat="1" ht="18.75" x14ac:dyDescent="0.25">
      <c r="A46" s="40"/>
      <c r="B46" s="27" t="s">
        <v>6</v>
      </c>
      <c r="C46" s="5"/>
      <c r="D46" s="5"/>
      <c r="E46" s="5"/>
      <c r="F46" s="17">
        <f>F45</f>
        <v>8626800</v>
      </c>
      <c r="G46" s="5"/>
    </row>
    <row r="47" spans="1:7" s="4" customFormat="1" ht="37.5" x14ac:dyDescent="0.25">
      <c r="A47" s="39">
        <v>22</v>
      </c>
      <c r="B47" s="27" t="s">
        <v>106</v>
      </c>
      <c r="C47" s="5" t="s">
        <v>8</v>
      </c>
      <c r="D47" s="5">
        <v>72</v>
      </c>
      <c r="E47" s="5"/>
      <c r="F47" s="20">
        <f>D47*E47</f>
        <v>0</v>
      </c>
      <c r="G47" s="5"/>
    </row>
    <row r="48" spans="1:7" s="4" customFormat="1" ht="18.75" x14ac:dyDescent="0.25">
      <c r="A48" s="40"/>
      <c r="B48" s="27" t="s">
        <v>6</v>
      </c>
      <c r="C48" s="5"/>
      <c r="D48" s="5"/>
      <c r="E48" s="5"/>
      <c r="F48" s="17">
        <f>F47</f>
        <v>0</v>
      </c>
      <c r="G48" s="5"/>
    </row>
    <row r="49" spans="1:7" s="4" customFormat="1" ht="18.75" x14ac:dyDescent="0.25">
      <c r="A49" s="39">
        <v>23</v>
      </c>
      <c r="B49" s="10" t="s">
        <v>107</v>
      </c>
      <c r="C49" s="5" t="s">
        <v>8</v>
      </c>
      <c r="D49" s="5">
        <v>3</v>
      </c>
      <c r="E49" s="5"/>
      <c r="F49" s="20">
        <f>D49*E49</f>
        <v>0</v>
      </c>
      <c r="G49" s="5"/>
    </row>
    <row r="50" spans="1:7" s="4" customFormat="1" ht="18.75" x14ac:dyDescent="0.25">
      <c r="A50" s="40"/>
      <c r="B50" s="10" t="s">
        <v>6</v>
      </c>
      <c r="C50" s="5"/>
      <c r="D50" s="5"/>
      <c r="E50" s="5"/>
      <c r="F50" s="17">
        <f>F49</f>
        <v>0</v>
      </c>
      <c r="G50" s="5"/>
    </row>
    <row r="51" spans="1:7" s="4" customFormat="1" ht="18.75" x14ac:dyDescent="0.25">
      <c r="A51" s="39">
        <v>24</v>
      </c>
      <c r="B51" s="10" t="s">
        <v>108</v>
      </c>
      <c r="C51" s="5" t="s">
        <v>8</v>
      </c>
      <c r="D51" s="5">
        <v>2</v>
      </c>
      <c r="E51" s="5"/>
      <c r="F51" s="20">
        <f>D51*E51</f>
        <v>0</v>
      </c>
      <c r="G51" s="5"/>
    </row>
    <row r="52" spans="1:7" s="4" customFormat="1" ht="18.75" x14ac:dyDescent="0.25">
      <c r="A52" s="40"/>
      <c r="B52" s="10" t="s">
        <v>6</v>
      </c>
      <c r="C52" s="5"/>
      <c r="D52" s="5"/>
      <c r="E52" s="5"/>
      <c r="F52" s="17">
        <f>F51</f>
        <v>0</v>
      </c>
      <c r="G52" s="5"/>
    </row>
    <row r="53" spans="1:7" s="4" customFormat="1" ht="18.75" x14ac:dyDescent="0.25">
      <c r="A53" s="39">
        <v>25</v>
      </c>
      <c r="B53" s="27" t="s">
        <v>109</v>
      </c>
      <c r="C53" s="5" t="s">
        <v>8</v>
      </c>
      <c r="D53" s="5">
        <v>1</v>
      </c>
      <c r="E53" s="5"/>
      <c r="F53" s="20">
        <f>D53*E53</f>
        <v>0</v>
      </c>
      <c r="G53" s="5"/>
    </row>
    <row r="54" spans="1:7" s="4" customFormat="1" ht="18.75" x14ac:dyDescent="0.25">
      <c r="A54" s="40"/>
      <c r="B54" s="27" t="s">
        <v>6</v>
      </c>
      <c r="C54" s="5"/>
      <c r="D54" s="5"/>
      <c r="E54" s="5"/>
      <c r="F54" s="17">
        <f>F53</f>
        <v>0</v>
      </c>
      <c r="G54" s="5"/>
    </row>
    <row r="55" spans="1:7" s="4" customFormat="1" ht="37.5" customHeight="1" x14ac:dyDescent="0.25">
      <c r="A55" s="39">
        <v>26</v>
      </c>
      <c r="B55" s="27" t="s">
        <v>110</v>
      </c>
      <c r="C55" s="5" t="s">
        <v>8</v>
      </c>
      <c r="D55" s="5">
        <v>1</v>
      </c>
      <c r="E55" s="5"/>
      <c r="F55" s="20">
        <f>D55*E55</f>
        <v>0</v>
      </c>
      <c r="G55" s="5"/>
    </row>
    <row r="56" spans="1:7" s="4" customFormat="1" ht="18.75" x14ac:dyDescent="0.25">
      <c r="A56" s="40"/>
      <c r="B56" s="27" t="s">
        <v>6</v>
      </c>
      <c r="C56" s="5"/>
      <c r="D56" s="5"/>
      <c r="E56" s="5"/>
      <c r="F56" s="17">
        <f>F55</f>
        <v>0</v>
      </c>
      <c r="G56" s="5"/>
    </row>
    <row r="57" spans="1:7" s="4" customFormat="1" ht="37.5" customHeight="1" x14ac:dyDescent="0.25">
      <c r="A57" s="39">
        <v>27</v>
      </c>
      <c r="B57" s="27" t="s">
        <v>111</v>
      </c>
      <c r="C57" s="5" t="s">
        <v>8</v>
      </c>
      <c r="D57" s="5">
        <v>1</v>
      </c>
      <c r="E57" s="5"/>
      <c r="F57" s="20">
        <f>D57*E57</f>
        <v>0</v>
      </c>
      <c r="G57" s="5"/>
    </row>
    <row r="58" spans="1:7" s="4" customFormat="1" ht="18.75" x14ac:dyDescent="0.25">
      <c r="A58" s="40"/>
      <c r="B58" s="27" t="s">
        <v>6</v>
      </c>
      <c r="C58" s="5"/>
      <c r="D58" s="5"/>
      <c r="E58" s="5"/>
      <c r="F58" s="17">
        <f>F57</f>
        <v>0</v>
      </c>
      <c r="G58" s="5"/>
    </row>
    <row r="59" spans="1:7" s="4" customFormat="1" ht="37.5" customHeight="1" x14ac:dyDescent="0.25">
      <c r="A59" s="39">
        <v>28</v>
      </c>
      <c r="B59" s="27" t="s">
        <v>112</v>
      </c>
      <c r="C59" s="5" t="s">
        <v>8</v>
      </c>
      <c r="D59" s="5">
        <v>1</v>
      </c>
      <c r="E59" s="5"/>
      <c r="F59" s="20">
        <f>D59*E59</f>
        <v>0</v>
      </c>
      <c r="G59" s="5"/>
    </row>
    <row r="60" spans="1:7" s="4" customFormat="1" ht="18.75" x14ac:dyDescent="0.25">
      <c r="A60" s="40"/>
      <c r="B60" s="27" t="s">
        <v>6</v>
      </c>
      <c r="C60" s="5"/>
      <c r="D60" s="5"/>
      <c r="E60" s="5"/>
      <c r="F60" s="17">
        <f>F59</f>
        <v>0</v>
      </c>
      <c r="G60" s="5"/>
    </row>
    <row r="61" spans="1:7" s="4" customFormat="1" ht="37.5" customHeight="1" x14ac:dyDescent="0.25">
      <c r="A61" s="39">
        <v>29</v>
      </c>
      <c r="B61" s="27" t="s">
        <v>113</v>
      </c>
      <c r="C61" s="5" t="s">
        <v>8</v>
      </c>
      <c r="D61" s="5">
        <v>1</v>
      </c>
      <c r="E61" s="5"/>
      <c r="F61" s="20">
        <f>D61*E61</f>
        <v>0</v>
      </c>
      <c r="G61" s="5"/>
    </row>
    <row r="62" spans="1:7" s="4" customFormat="1" ht="18.75" x14ac:dyDescent="0.25">
      <c r="A62" s="40"/>
      <c r="B62" s="27" t="s">
        <v>6</v>
      </c>
      <c r="C62" s="5"/>
      <c r="D62" s="5"/>
      <c r="E62" s="5"/>
      <c r="F62" s="17">
        <f>F61</f>
        <v>0</v>
      </c>
      <c r="G62" s="5"/>
    </row>
    <row r="63" spans="1:7" s="4" customFormat="1" ht="37.5" customHeight="1" x14ac:dyDescent="0.25">
      <c r="A63" s="39">
        <v>30</v>
      </c>
      <c r="B63" s="27" t="s">
        <v>114</v>
      </c>
      <c r="C63" s="5" t="s">
        <v>8</v>
      </c>
      <c r="D63" s="5">
        <v>1950</v>
      </c>
      <c r="E63" s="5">
        <v>2950</v>
      </c>
      <c r="F63" s="20">
        <f>D63*E63</f>
        <v>5752500</v>
      </c>
      <c r="G63" s="5"/>
    </row>
    <row r="64" spans="1:7" s="4" customFormat="1" ht="18.75" x14ac:dyDescent="0.25">
      <c r="A64" s="40"/>
      <c r="B64" s="27" t="s">
        <v>6</v>
      </c>
      <c r="C64" s="5"/>
      <c r="D64" s="5"/>
      <c r="E64" s="5"/>
      <c r="F64" s="17">
        <f>F63</f>
        <v>5752500</v>
      </c>
      <c r="G64" s="5"/>
    </row>
    <row r="65" spans="1:7" s="4" customFormat="1" ht="37.5" customHeight="1" x14ac:dyDescent="0.25">
      <c r="A65" s="39">
        <v>31</v>
      </c>
      <c r="B65" s="27" t="s">
        <v>115</v>
      </c>
      <c r="C65" s="5" t="s">
        <v>8</v>
      </c>
      <c r="D65" s="5">
        <v>300</v>
      </c>
      <c r="E65" s="5"/>
      <c r="F65" s="20">
        <f>D65*E65</f>
        <v>0</v>
      </c>
      <c r="G65" s="5"/>
    </row>
    <row r="66" spans="1:7" s="4" customFormat="1" ht="18.75" x14ac:dyDescent="0.25">
      <c r="A66" s="40"/>
      <c r="B66" s="27" t="s">
        <v>6</v>
      </c>
      <c r="C66" s="5"/>
      <c r="D66" s="5"/>
      <c r="E66" s="5"/>
      <c r="F66" s="17">
        <f>F65</f>
        <v>0</v>
      </c>
      <c r="G66" s="5"/>
    </row>
    <row r="67" spans="1:7" s="4" customFormat="1" ht="37.5" customHeight="1" x14ac:dyDescent="0.25">
      <c r="A67" s="39">
        <v>32</v>
      </c>
      <c r="B67" s="27" t="s">
        <v>116</v>
      </c>
      <c r="C67" s="5" t="s">
        <v>8</v>
      </c>
      <c r="D67" s="5">
        <v>10</v>
      </c>
      <c r="E67" s="5"/>
      <c r="F67" s="20">
        <f>D67*E67</f>
        <v>0</v>
      </c>
      <c r="G67" s="5"/>
    </row>
    <row r="68" spans="1:7" s="4" customFormat="1" ht="18.75" x14ac:dyDescent="0.25">
      <c r="A68" s="40"/>
      <c r="B68" s="27" t="s">
        <v>6</v>
      </c>
      <c r="C68" s="5"/>
      <c r="D68" s="5"/>
      <c r="E68" s="5"/>
      <c r="F68" s="17">
        <f>F67</f>
        <v>0</v>
      </c>
      <c r="G68" s="5"/>
    </row>
    <row r="69" spans="1:7" s="4" customFormat="1" ht="18.75" x14ac:dyDescent="0.25">
      <c r="A69" s="39">
        <v>33</v>
      </c>
      <c r="B69" s="27" t="s">
        <v>117</v>
      </c>
      <c r="C69" s="5" t="s">
        <v>8</v>
      </c>
      <c r="D69" s="5">
        <v>3120</v>
      </c>
      <c r="E69" s="5">
        <v>110</v>
      </c>
      <c r="F69" s="20">
        <f>D69*E69</f>
        <v>343200</v>
      </c>
      <c r="G69" s="5"/>
    </row>
    <row r="70" spans="1:7" s="4" customFormat="1" ht="18.75" x14ac:dyDescent="0.25">
      <c r="A70" s="40"/>
      <c r="B70" s="27" t="s">
        <v>6</v>
      </c>
      <c r="C70" s="5"/>
      <c r="D70" s="5"/>
      <c r="E70" s="5"/>
      <c r="F70" s="17">
        <f>F69</f>
        <v>343200</v>
      </c>
      <c r="G70" s="5"/>
    </row>
    <row r="71" spans="1:7" s="4" customFormat="1" ht="18.75" x14ac:dyDescent="0.25">
      <c r="A71" s="39">
        <v>34</v>
      </c>
      <c r="B71" s="27" t="s">
        <v>118</v>
      </c>
      <c r="C71" s="5" t="s">
        <v>8</v>
      </c>
      <c r="D71" s="5">
        <v>1</v>
      </c>
      <c r="E71" s="5"/>
      <c r="F71" s="20">
        <f>D71*E71</f>
        <v>0</v>
      </c>
      <c r="G71" s="5"/>
    </row>
    <row r="72" spans="1:7" s="4" customFormat="1" ht="18.75" x14ac:dyDescent="0.25">
      <c r="A72" s="40"/>
      <c r="B72" s="27" t="s">
        <v>6</v>
      </c>
      <c r="C72" s="5"/>
      <c r="D72" s="5"/>
      <c r="E72" s="5"/>
      <c r="F72" s="17">
        <f>F71</f>
        <v>0</v>
      </c>
      <c r="G72" s="5"/>
    </row>
    <row r="73" spans="1:7" s="4" customFormat="1" ht="56.25" x14ac:dyDescent="0.25">
      <c r="A73" s="39">
        <v>35</v>
      </c>
      <c r="B73" s="27" t="s">
        <v>119</v>
      </c>
      <c r="C73" s="5" t="s">
        <v>8</v>
      </c>
      <c r="D73" s="5">
        <v>2</v>
      </c>
      <c r="E73" s="5">
        <v>896255</v>
      </c>
      <c r="F73" s="20">
        <f>D73*E73</f>
        <v>1792510</v>
      </c>
      <c r="G73" s="5"/>
    </row>
    <row r="74" spans="1:7" s="4" customFormat="1" ht="18.75" x14ac:dyDescent="0.25">
      <c r="A74" s="40"/>
      <c r="B74" s="27" t="s">
        <v>6</v>
      </c>
      <c r="C74" s="5"/>
      <c r="D74" s="5"/>
      <c r="E74" s="5"/>
      <c r="F74" s="17">
        <f>F73</f>
        <v>1792510</v>
      </c>
      <c r="G74" s="5"/>
    </row>
    <row r="75" spans="1:7" s="4" customFormat="1" ht="37.5" customHeight="1" x14ac:dyDescent="0.25">
      <c r="A75" s="39">
        <v>36</v>
      </c>
      <c r="B75" s="10" t="s">
        <v>120</v>
      </c>
      <c r="C75" s="5" t="s">
        <v>8</v>
      </c>
      <c r="D75" s="5">
        <v>3</v>
      </c>
      <c r="E75" s="5">
        <v>1067300</v>
      </c>
      <c r="F75" s="20">
        <f>D75*E75</f>
        <v>3201900</v>
      </c>
      <c r="G75" s="5"/>
    </row>
    <row r="76" spans="1:7" s="4" customFormat="1" ht="18.75" x14ac:dyDescent="0.25">
      <c r="A76" s="40"/>
      <c r="B76" s="10" t="s">
        <v>6</v>
      </c>
      <c r="C76" s="5"/>
      <c r="D76" s="5"/>
      <c r="E76" s="5"/>
      <c r="F76" s="17">
        <f>F75</f>
        <v>3201900</v>
      </c>
      <c r="G76" s="5"/>
    </row>
    <row r="77" spans="1:7" s="4" customFormat="1" ht="37.5" customHeight="1" x14ac:dyDescent="0.25">
      <c r="A77" s="39">
        <v>37</v>
      </c>
      <c r="B77" s="10" t="s">
        <v>121</v>
      </c>
      <c r="C77" s="5" t="s">
        <v>8</v>
      </c>
      <c r="D77" s="5">
        <v>3</v>
      </c>
      <c r="E77" s="5">
        <v>1067300</v>
      </c>
      <c r="F77" s="20">
        <f>D77*E77</f>
        <v>3201900</v>
      </c>
      <c r="G77" s="5"/>
    </row>
    <row r="78" spans="1:7" s="4" customFormat="1" ht="18.75" x14ac:dyDescent="0.25">
      <c r="A78" s="40"/>
      <c r="B78" s="10" t="s">
        <v>6</v>
      </c>
      <c r="C78" s="5"/>
      <c r="D78" s="5"/>
      <c r="E78" s="5"/>
      <c r="F78" s="17">
        <f>F77</f>
        <v>3201900</v>
      </c>
      <c r="G78" s="5"/>
    </row>
    <row r="79" spans="1:7" s="4" customFormat="1" ht="37.5" x14ac:dyDescent="0.25">
      <c r="A79" s="39">
        <v>38</v>
      </c>
      <c r="B79" s="10" t="s">
        <v>122</v>
      </c>
      <c r="C79" s="5" t="s">
        <v>8</v>
      </c>
      <c r="D79" s="5">
        <v>70</v>
      </c>
      <c r="E79" s="5"/>
      <c r="F79" s="20">
        <f>D79*E79</f>
        <v>0</v>
      </c>
      <c r="G79" s="5"/>
    </row>
    <row r="80" spans="1:7" s="4" customFormat="1" ht="18.75" x14ac:dyDescent="0.25">
      <c r="A80" s="40"/>
      <c r="B80" s="10" t="s">
        <v>6</v>
      </c>
      <c r="C80" s="5"/>
      <c r="D80" s="5"/>
      <c r="E80" s="5"/>
      <c r="F80" s="17">
        <f>F79</f>
        <v>0</v>
      </c>
      <c r="G80" s="5"/>
    </row>
    <row r="81" spans="1:8" s="4" customFormat="1" ht="18.75" x14ac:dyDescent="0.25">
      <c r="A81" s="39">
        <v>39</v>
      </c>
      <c r="B81" s="10" t="s">
        <v>123</v>
      </c>
      <c r="C81" s="5" t="s">
        <v>8</v>
      </c>
      <c r="D81" s="5">
        <v>1</v>
      </c>
      <c r="E81" s="5"/>
      <c r="F81" s="20">
        <f>D81*E81</f>
        <v>0</v>
      </c>
      <c r="G81" s="5"/>
    </row>
    <row r="82" spans="1:8" s="4" customFormat="1" ht="18.75" x14ac:dyDescent="0.25">
      <c r="A82" s="40"/>
      <c r="B82" s="10" t="s">
        <v>6</v>
      </c>
      <c r="C82" s="5"/>
      <c r="D82" s="5"/>
      <c r="E82" s="5"/>
      <c r="F82" s="17">
        <f>F81</f>
        <v>0</v>
      </c>
      <c r="G82" s="5"/>
    </row>
    <row r="83" spans="1:8" s="4" customFormat="1" ht="18.75" x14ac:dyDescent="0.25">
      <c r="A83" s="39">
        <v>40</v>
      </c>
      <c r="B83" s="27" t="s">
        <v>124</v>
      </c>
      <c r="C83" s="5" t="s">
        <v>8</v>
      </c>
      <c r="D83" s="5">
        <v>20</v>
      </c>
      <c r="E83" s="5">
        <v>138000</v>
      </c>
      <c r="F83" s="20">
        <f>D83*E83</f>
        <v>2760000</v>
      </c>
      <c r="G83" s="5"/>
    </row>
    <row r="84" spans="1:8" s="4" customFormat="1" ht="18.75" x14ac:dyDescent="0.25">
      <c r="A84" s="40"/>
      <c r="B84" s="27" t="s">
        <v>6</v>
      </c>
      <c r="C84" s="5"/>
      <c r="D84" s="5"/>
      <c r="E84" s="5"/>
      <c r="F84" s="17">
        <f>F83</f>
        <v>2760000</v>
      </c>
      <c r="G84" s="5"/>
    </row>
    <row r="85" spans="1:8" s="4" customFormat="1" ht="31.5" customHeight="1" x14ac:dyDescent="0.25">
      <c r="A85" s="39">
        <v>41</v>
      </c>
      <c r="B85" s="28" t="s">
        <v>125</v>
      </c>
      <c r="C85" s="5" t="s">
        <v>8</v>
      </c>
      <c r="D85" s="5">
        <v>14100</v>
      </c>
      <c r="E85" s="5">
        <v>820</v>
      </c>
      <c r="F85" s="20">
        <f>D85*E85</f>
        <v>11562000</v>
      </c>
      <c r="G85" s="5"/>
    </row>
    <row r="86" spans="1:8" s="4" customFormat="1" ht="31.5" customHeight="1" x14ac:dyDescent="0.25">
      <c r="A86" s="40"/>
      <c r="B86" s="28" t="s">
        <v>6</v>
      </c>
      <c r="C86" s="5"/>
      <c r="D86" s="5"/>
      <c r="E86" s="5"/>
      <c r="F86" s="17">
        <f>F85</f>
        <v>11562000</v>
      </c>
      <c r="G86" s="5"/>
    </row>
    <row r="87" spans="1:8" s="4" customFormat="1" ht="18.75" x14ac:dyDescent="0.25">
      <c r="A87" s="39">
        <v>42</v>
      </c>
      <c r="B87" s="27" t="s">
        <v>126</v>
      </c>
      <c r="C87" s="5" t="s">
        <v>8</v>
      </c>
      <c r="D87" s="5">
        <v>10</v>
      </c>
      <c r="E87" s="5">
        <v>4250</v>
      </c>
      <c r="F87" s="20">
        <f>D87*E87</f>
        <v>42500</v>
      </c>
      <c r="G87" s="5"/>
    </row>
    <row r="88" spans="1:8" s="4" customFormat="1" ht="18.75" x14ac:dyDescent="0.25">
      <c r="A88" s="40"/>
      <c r="B88" s="27" t="s">
        <v>6</v>
      </c>
      <c r="C88" s="5"/>
      <c r="D88" s="5"/>
      <c r="E88" s="5"/>
      <c r="F88" s="17">
        <f>F87</f>
        <v>42500</v>
      </c>
      <c r="G88" s="5"/>
    </row>
    <row r="89" spans="1:8" s="4" customFormat="1" ht="54" customHeight="1" x14ac:dyDescent="0.25">
      <c r="A89" s="39">
        <v>43</v>
      </c>
      <c r="B89" s="10" t="s">
        <v>127</v>
      </c>
      <c r="C89" s="5" t="s">
        <v>8</v>
      </c>
      <c r="D89" s="5">
        <v>450</v>
      </c>
      <c r="E89" s="5"/>
      <c r="F89" s="20">
        <f>D89*E89</f>
        <v>0</v>
      </c>
      <c r="G89" s="5"/>
    </row>
    <row r="90" spans="1:8" s="4" customFormat="1" ht="18.75" x14ac:dyDescent="0.25">
      <c r="A90" s="40"/>
      <c r="B90" s="10" t="s">
        <v>6</v>
      </c>
      <c r="C90" s="5"/>
      <c r="D90" s="5"/>
      <c r="E90" s="5"/>
      <c r="F90" s="17">
        <f>F89</f>
        <v>0</v>
      </c>
      <c r="G90" s="5"/>
    </row>
    <row r="91" spans="1:8" s="4" customFormat="1" ht="37.5" customHeight="1" x14ac:dyDescent="0.25">
      <c r="A91" s="39">
        <v>44</v>
      </c>
      <c r="B91" s="28" t="s">
        <v>128</v>
      </c>
      <c r="C91" s="5" t="s">
        <v>8</v>
      </c>
      <c r="D91" s="5">
        <v>3530</v>
      </c>
      <c r="E91" s="5">
        <v>720</v>
      </c>
      <c r="F91" s="20">
        <f>D91*E91</f>
        <v>2541600</v>
      </c>
      <c r="G91" s="5"/>
    </row>
    <row r="92" spans="1:8" s="4" customFormat="1" ht="18.75" x14ac:dyDescent="0.25">
      <c r="A92" s="40"/>
      <c r="B92" s="28" t="s">
        <v>6</v>
      </c>
      <c r="C92" s="5"/>
      <c r="D92" s="5"/>
      <c r="E92" s="5"/>
      <c r="F92" s="17">
        <f>F91</f>
        <v>2541600</v>
      </c>
      <c r="G92" s="5"/>
    </row>
    <row r="93" spans="1:8" s="4" customFormat="1" ht="37.5" x14ac:dyDescent="0.25">
      <c r="A93" s="39">
        <v>45</v>
      </c>
      <c r="B93" s="27" t="s">
        <v>129</v>
      </c>
      <c r="C93" s="5" t="s">
        <v>8</v>
      </c>
      <c r="D93" s="5">
        <v>1</v>
      </c>
      <c r="E93" s="5">
        <v>860000</v>
      </c>
      <c r="F93" s="20">
        <f>D93*E93</f>
        <v>860000</v>
      </c>
      <c r="G93" s="5"/>
    </row>
    <row r="94" spans="1:8" s="4" customFormat="1" ht="18.75" x14ac:dyDescent="0.25">
      <c r="A94" s="40"/>
      <c r="B94" s="27" t="s">
        <v>6</v>
      </c>
      <c r="C94" s="5"/>
      <c r="D94" s="5"/>
      <c r="E94" s="5"/>
      <c r="F94" s="17">
        <f>F93</f>
        <v>860000</v>
      </c>
      <c r="G94" s="5"/>
    </row>
    <row r="95" spans="1:8" s="15" customFormat="1" ht="18.75" x14ac:dyDescent="0.25">
      <c r="A95" s="36" t="s">
        <v>87</v>
      </c>
      <c r="B95" s="26" t="s">
        <v>81</v>
      </c>
      <c r="C95" s="14" t="s">
        <v>8</v>
      </c>
      <c r="D95" s="14">
        <v>36</v>
      </c>
      <c r="E95" s="14"/>
      <c r="F95" s="20">
        <f>D95*E95</f>
        <v>0</v>
      </c>
      <c r="G95" s="41"/>
    </row>
    <row r="96" spans="1:8" s="18" customFormat="1" ht="18.75" x14ac:dyDescent="0.25">
      <c r="A96" s="36"/>
      <c r="B96" s="16" t="s">
        <v>6</v>
      </c>
      <c r="C96" s="16"/>
      <c r="D96" s="16"/>
      <c r="E96" s="16"/>
      <c r="F96" s="17">
        <f>F95</f>
        <v>0</v>
      </c>
      <c r="G96" s="42"/>
      <c r="H96" s="15"/>
    </row>
    <row r="97" spans="1:8" s="15" customFormat="1" ht="18.75" x14ac:dyDescent="0.25">
      <c r="A97" s="36" t="s">
        <v>86</v>
      </c>
      <c r="B97" s="24" t="s">
        <v>78</v>
      </c>
      <c r="C97" s="14" t="s">
        <v>8</v>
      </c>
      <c r="D97" s="14">
        <v>36</v>
      </c>
      <c r="E97" s="14"/>
      <c r="F97" s="20">
        <f>D97*E97</f>
        <v>0</v>
      </c>
      <c r="G97" s="43"/>
    </row>
    <row r="98" spans="1:8" s="18" customFormat="1" ht="18.75" x14ac:dyDescent="0.25">
      <c r="A98" s="36"/>
      <c r="B98" s="25" t="s">
        <v>6</v>
      </c>
      <c r="C98" s="16"/>
      <c r="D98" s="16"/>
      <c r="E98" s="16"/>
      <c r="F98" s="17">
        <f>F97</f>
        <v>0</v>
      </c>
      <c r="G98" s="44"/>
      <c r="H98" s="15"/>
    </row>
  </sheetData>
  <mergeCells count="49">
    <mergeCell ref="G95:G96"/>
    <mergeCell ref="A95:A96"/>
    <mergeCell ref="G97:G98"/>
    <mergeCell ref="A97:A98"/>
    <mergeCell ref="A13:A14"/>
    <mergeCell ref="A15:A16"/>
    <mergeCell ref="A23:A24"/>
    <mergeCell ref="A25:A26"/>
    <mergeCell ref="A27:A28"/>
    <mergeCell ref="A51:A52"/>
    <mergeCell ref="A29:A30"/>
    <mergeCell ref="A31:A32"/>
    <mergeCell ref="A33:A34"/>
    <mergeCell ref="A35:A36"/>
    <mergeCell ref="A37:A38"/>
    <mergeCell ref="A39:A40"/>
    <mergeCell ref="A5:A6"/>
    <mergeCell ref="A7:A8"/>
    <mergeCell ref="A9:A10"/>
    <mergeCell ref="A11:A12"/>
    <mergeCell ref="A21:A22"/>
    <mergeCell ref="A17:A18"/>
    <mergeCell ref="A19:A20"/>
    <mergeCell ref="A41:A42"/>
    <mergeCell ref="A43:A44"/>
    <mergeCell ref="A45:A46"/>
    <mergeCell ref="A47:A48"/>
    <mergeCell ref="A49:A50"/>
    <mergeCell ref="A75:A76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89:A90"/>
    <mergeCell ref="A91:A92"/>
    <mergeCell ref="A93:A94"/>
    <mergeCell ref="A77:A78"/>
    <mergeCell ref="A79:A80"/>
    <mergeCell ref="A81:A82"/>
    <mergeCell ref="A83:A84"/>
    <mergeCell ref="A85:A86"/>
    <mergeCell ref="A87:A8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2021-02-05T10:25:36Z</dcterms:modified>
</cp:coreProperties>
</file>