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Лист1!$A$1:$F$132</definedName>
  </definedNames>
  <calcPr calcId="152511"/>
</workbook>
</file>

<file path=xl/calcChain.xml><?xml version="1.0" encoding="utf-8"?>
<calcChain xmlns="http://schemas.openxmlformats.org/spreadsheetml/2006/main">
  <c r="F129" i="1" l="1"/>
  <c r="F130" i="1" s="1"/>
  <c r="F127" i="1"/>
  <c r="F128" i="1" s="1"/>
  <c r="F125" i="1"/>
  <c r="F126" i="1" s="1"/>
  <c r="F123" i="1"/>
  <c r="F124" i="1" s="1"/>
  <c r="F121" i="1"/>
  <c r="F122" i="1" s="1"/>
  <c r="F132" i="1" s="1"/>
  <c r="F119" i="1"/>
  <c r="F120" i="1" s="1"/>
  <c r="F117" i="1"/>
  <c r="F118" i="1" s="1"/>
  <c r="F116" i="1"/>
  <c r="F115" i="1"/>
  <c r="F113" i="1"/>
  <c r="F114" i="1" s="1"/>
  <c r="F112" i="1"/>
  <c r="F111" i="1"/>
  <c r="F109" i="1"/>
  <c r="F110" i="1" s="1"/>
  <c r="F108" i="1"/>
  <c r="F107" i="1"/>
  <c r="F105" i="1"/>
  <c r="F106" i="1" s="1"/>
  <c r="F104" i="1"/>
  <c r="F103" i="1"/>
  <c r="F101" i="1"/>
  <c r="F102" i="1" s="1"/>
  <c r="F100" i="1"/>
  <c r="F99" i="1"/>
  <c r="F97" i="1"/>
  <c r="F98" i="1" s="1"/>
  <c r="F96" i="1"/>
  <c r="F95" i="1"/>
  <c r="F93" i="1"/>
  <c r="F94" i="1" s="1"/>
  <c r="F92" i="1"/>
  <c r="F91" i="1"/>
  <c r="F89" i="1"/>
  <c r="F90" i="1" s="1"/>
  <c r="F88" i="1"/>
  <c r="F87" i="1"/>
  <c r="F85" i="1"/>
  <c r="F86" i="1" s="1"/>
  <c r="F83" i="1"/>
  <c r="F84" i="1" s="1"/>
  <c r="F81" i="1"/>
  <c r="F82" i="1" s="1"/>
  <c r="F79" i="1"/>
  <c r="F80" i="1" s="1"/>
  <c r="F77" i="1"/>
  <c r="F78" i="1" s="1"/>
  <c r="F75" i="1"/>
  <c r="F76" i="1" s="1"/>
  <c r="F73" i="1"/>
  <c r="F74" i="1" s="1"/>
  <c r="F72" i="1"/>
  <c r="F71" i="1"/>
  <c r="F69" i="1"/>
  <c r="F70" i="1" s="1"/>
  <c r="F68" i="1"/>
  <c r="F67" i="1"/>
  <c r="F65" i="1"/>
  <c r="F66" i="1" s="1"/>
  <c r="F64" i="1"/>
  <c r="F63" i="1"/>
  <c r="F61" i="1"/>
  <c r="F62" i="1" s="1"/>
  <c r="F60" i="1"/>
  <c r="F59" i="1"/>
  <c r="F57" i="1"/>
  <c r="F58" i="1" s="1"/>
  <c r="F55" i="1"/>
  <c r="F56" i="1" s="1"/>
  <c r="F53" i="1"/>
  <c r="F54" i="1" s="1"/>
  <c r="F52" i="1"/>
  <c r="F51" i="1"/>
  <c r="F49" i="1"/>
  <c r="F50" i="1" s="1"/>
  <c r="F47" i="1"/>
  <c r="F48" i="1" s="1"/>
  <c r="F45" i="1"/>
  <c r="F46" i="1" s="1"/>
  <c r="F43" i="1"/>
  <c r="F44" i="1" s="1"/>
  <c r="F41" i="1"/>
  <c r="F42" i="1" s="1"/>
  <c r="F39" i="1"/>
  <c r="F40" i="1" s="1"/>
  <c r="F37" i="1"/>
  <c r="F38" i="1" s="1"/>
  <c r="F36" i="1"/>
  <c r="F35" i="1"/>
  <c r="F33" i="1"/>
  <c r="F34" i="1" s="1"/>
  <c r="F32" i="1"/>
  <c r="F31" i="1"/>
  <c r="F29" i="1"/>
  <c r="F30" i="1" s="1"/>
  <c r="F28" i="1"/>
  <c r="F27" i="1"/>
  <c r="F25" i="1"/>
  <c r="F26" i="1" s="1"/>
  <c r="F24" i="1"/>
  <c r="F23" i="1"/>
  <c r="F21" i="1"/>
  <c r="F22" i="1" s="1"/>
  <c r="F20" i="1"/>
  <c r="F19" i="1"/>
  <c r="F17" i="1"/>
  <c r="F18" i="1" s="1"/>
  <c r="F16" i="1"/>
  <c r="F15" i="1"/>
  <c r="F13" i="1"/>
  <c r="F14" i="1" s="1"/>
  <c r="F12" i="1"/>
  <c r="F11" i="1"/>
  <c r="F9" i="1"/>
  <c r="F10" i="1" s="1"/>
  <c r="F8" i="1"/>
  <c r="F7" i="1"/>
  <c r="F5" i="1"/>
  <c r="F6" i="1" s="1"/>
</calcChain>
</file>

<file path=xl/sharedStrings.xml><?xml version="1.0" encoding="utf-8"?>
<sst xmlns="http://schemas.openxmlformats.org/spreadsheetml/2006/main" count="259" uniqueCount="126">
  <si>
    <t>Приложение№  1</t>
  </si>
  <si>
    <t>ПЕРЕЧЕНЬ ЗАКУПАЕМЫХ МЕДИЦИНСКИХ ИЗДЕЛИЙ</t>
  </si>
  <si>
    <t xml:space="preserve">№ лота </t>
  </si>
  <si>
    <t>Наименование медицинского изделия</t>
  </si>
  <si>
    <t>Ед. изм.</t>
  </si>
  <si>
    <t>количество</t>
  </si>
  <si>
    <t xml:space="preserve">цена  </t>
  </si>
  <si>
    <t xml:space="preserve">сумма  </t>
  </si>
  <si>
    <t>Лот№1</t>
  </si>
  <si>
    <t>аспирационный катетер</t>
  </si>
  <si>
    <t>штука</t>
  </si>
  <si>
    <t>сумма лота</t>
  </si>
  <si>
    <t>Лот№2</t>
  </si>
  <si>
    <t>Диагностический катетер</t>
  </si>
  <si>
    <t>Лот№3</t>
  </si>
  <si>
    <t>Диагностический проводник</t>
  </si>
  <si>
    <t>Лот№4</t>
  </si>
  <si>
    <t>Диагностический проводник(гидрофильный)</t>
  </si>
  <si>
    <t>Лот№5</t>
  </si>
  <si>
    <t>Интродьюсер для трансрадиального доступа</t>
  </si>
  <si>
    <t>Лот№6</t>
  </si>
  <si>
    <t>Интродьюсер для феморального доступа</t>
  </si>
  <si>
    <t>Лот№7</t>
  </si>
  <si>
    <t>Микросферы для эмболизации маточных артерий в наборе</t>
  </si>
  <si>
    <t>Лот№8</t>
  </si>
  <si>
    <t>Катетер радиологический для маточных артерий.</t>
  </si>
  <si>
    <t>Лот№9</t>
  </si>
  <si>
    <t>Шприц-медфлятор</t>
  </si>
  <si>
    <t>Лот№10</t>
  </si>
  <si>
    <t>Проводниковый катетер</t>
  </si>
  <si>
    <t>Лот№11</t>
  </si>
  <si>
    <t xml:space="preserve">баллонный катетер высокого давления </t>
  </si>
  <si>
    <t>Лот№12</t>
  </si>
  <si>
    <t>Манжета для гемостаза лучевой артерии</t>
  </si>
  <si>
    <t>Лот№13</t>
  </si>
  <si>
    <t>Коронарный управляемый проводник</t>
  </si>
  <si>
    <t>Лот№14</t>
  </si>
  <si>
    <t>Баллонный катетер</t>
  </si>
  <si>
    <t>Лот№15</t>
  </si>
  <si>
    <t>Лот№16</t>
  </si>
  <si>
    <t>Лот№17</t>
  </si>
  <si>
    <t>Лот№18</t>
  </si>
  <si>
    <t>Стент коронарный с лекарственным покрытием</t>
  </si>
  <si>
    <t>Лот№19</t>
  </si>
  <si>
    <t>Платиновые спирали с электромеханической системой отсоединения</t>
  </si>
  <si>
    <t>Лот№20</t>
  </si>
  <si>
    <t xml:space="preserve">Система отсоединения со звуковым и визуальным контролем </t>
  </si>
  <si>
    <t>Лот№21</t>
  </si>
  <si>
    <t xml:space="preserve">Микропроводник  </t>
  </si>
  <si>
    <t>Лот№22</t>
  </si>
  <si>
    <t xml:space="preserve">Ангиографический проводник </t>
  </si>
  <si>
    <t>Лот№23</t>
  </si>
  <si>
    <t xml:space="preserve">Проводниковый катетер  </t>
  </si>
  <si>
    <t>Лот№24</t>
  </si>
  <si>
    <t xml:space="preserve">Микрокатетер  </t>
  </si>
  <si>
    <t>Лот№25</t>
  </si>
  <si>
    <t xml:space="preserve">Окклюзионная баллонная система  </t>
  </si>
  <si>
    <t>Лот№26</t>
  </si>
  <si>
    <t>Баллонный катетер для ЧТА</t>
  </si>
  <si>
    <t>Лот№27</t>
  </si>
  <si>
    <t>Кавафильтр</t>
  </si>
  <si>
    <t>Лот№28</t>
  </si>
  <si>
    <t>Каротидный стент саморасширяющийся</t>
  </si>
  <si>
    <t>Лот№29</t>
  </si>
  <si>
    <t>Система для защиты от дистальной эмболии</t>
  </si>
  <si>
    <t>Лот№30</t>
  </si>
  <si>
    <t>баллонный катетер стент графта</t>
  </si>
  <si>
    <t>Лот№31</t>
  </si>
  <si>
    <t>система стент графта: контралатеральный комплект</t>
  </si>
  <si>
    <t>Лот№32</t>
  </si>
  <si>
    <t>система стент графта: бифуркационный  компонент</t>
  </si>
  <si>
    <t>Лот№33</t>
  </si>
  <si>
    <t xml:space="preserve">стент графт торакальной с системой доставки и дополнительными модулями </t>
  </si>
  <si>
    <t>Лот№34</t>
  </si>
  <si>
    <t>стент периферический</t>
  </si>
  <si>
    <t>Лот№35</t>
  </si>
  <si>
    <t>проводниковый катетер</t>
  </si>
  <si>
    <t>Лот№36</t>
  </si>
  <si>
    <t xml:space="preserve">Платиновые спирали  </t>
  </si>
  <si>
    <t>Лот№37</t>
  </si>
  <si>
    <t>Гемостатический Y-конектор</t>
  </si>
  <si>
    <t>Лот№38</t>
  </si>
  <si>
    <t>Микрокатетер для доставки интракраниального стента</t>
  </si>
  <si>
    <t>Лот№39</t>
  </si>
  <si>
    <t xml:space="preserve">Стент интракраниальный для церебральных артерий для стентирования сосудов </t>
  </si>
  <si>
    <t>Лот№40</t>
  </si>
  <si>
    <t>Лот№41</t>
  </si>
  <si>
    <t xml:space="preserve">Микрокатетер для доставки эмболизирующих агентов </t>
  </si>
  <si>
    <t>Лот№42</t>
  </si>
  <si>
    <t>Лот№43</t>
  </si>
  <si>
    <t>Баллон для вальвулопластики легочного ствола</t>
  </si>
  <si>
    <t>Лот№44</t>
  </si>
  <si>
    <t xml:space="preserve">катетер для септостомии </t>
  </si>
  <si>
    <t>Лот№45</t>
  </si>
  <si>
    <t xml:space="preserve">стерильное покрытие на аппарат зира гравити Покрытие устройства Zero-Gravity из комплекта
</t>
  </si>
  <si>
    <t>Лот№46</t>
  </si>
  <si>
    <t>Набор  ВАБК (внутриаортальной балонной контрпульсации) 40 сс</t>
  </si>
  <si>
    <t>Лот№47</t>
  </si>
  <si>
    <t>Лот№48</t>
  </si>
  <si>
    <t>Окклюдер для закрытия артериального протока</t>
  </si>
  <si>
    <t>Лот№49</t>
  </si>
  <si>
    <t>Окклюдер для закрытия дефекта межпредсердной перегороки</t>
  </si>
  <si>
    <t>Лот№50</t>
  </si>
  <si>
    <t xml:space="preserve">Стент графт  </t>
  </si>
  <si>
    <t>Лот№51</t>
  </si>
  <si>
    <t>Лот№52</t>
  </si>
  <si>
    <t>Периферическая стент система</t>
  </si>
  <si>
    <t>Лот№53</t>
  </si>
  <si>
    <t>Лот№54</t>
  </si>
  <si>
    <t>Лот№55</t>
  </si>
  <si>
    <t>Лот№56</t>
  </si>
  <si>
    <t>Аортальный клапан для транскатетерной установки (биопротез)</t>
  </si>
  <si>
    <t>Лот№57</t>
  </si>
  <si>
    <t>Приспособление для загрузки клапана</t>
  </si>
  <si>
    <t>Лот№58</t>
  </si>
  <si>
    <t>Система катетерной доставки</t>
  </si>
  <si>
    <t>Лот№59</t>
  </si>
  <si>
    <t xml:space="preserve">Система коронарных зотаролимус-элютирующих стентов </t>
  </si>
  <si>
    <t>Лот№60</t>
  </si>
  <si>
    <t>Лот№61</t>
  </si>
  <si>
    <t>Колба для контраста многоразового
использования   (на 5 пациентов)</t>
  </si>
  <si>
    <t>Лот№62</t>
  </si>
  <si>
    <t>Автоматический переключатель с линией для физиологического раствора и датчиком инвазивного давления   (на 5 пациентов)</t>
  </si>
  <si>
    <t>Лот№63</t>
  </si>
  <si>
    <t>Пульт управления в комплекте с линией высокого давления и 3-ходовым краном   (одноразовая система)</t>
  </si>
  <si>
    <t xml:space="preserve">Жидкая церебральная эмболическая система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</si>
</sst>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horizontal="center"/>
    </xf>
  </cellStyleXfs>
  <cellXfs count="23"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3" fontId="2" fillId="2" borderId="0" xfId="0" applyNumberFormat="1" applyFont="1" applyFill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164" fontId="3" fillId="2" borderId="0" xfId="0" applyNumberFormat="1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3" fontId="2" fillId="2" borderId="1" xfId="1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3" fontId="3" fillId="2" borderId="0" xfId="0" applyNumberFormat="1" applyFont="1" applyFill="1" applyAlignment="1">
      <alignment horizontal="left" vertical="top" wrapText="1"/>
    </xf>
    <xf numFmtId="164" fontId="5" fillId="2" borderId="0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Alignment="1">
      <alignment horizontal="left" vertical="top" wrapText="1"/>
    </xf>
    <xf numFmtId="164" fontId="3" fillId="2" borderId="0" xfId="0" applyNumberFormat="1" applyFont="1" applyFill="1" applyAlignment="1">
      <alignment horizontal="center" vertical="top" wrapText="1"/>
    </xf>
  </cellXfs>
  <cellStyles count="3">
    <cellStyle name="Обычный" xfId="0" builtinId="0"/>
    <cellStyle name="Стиль 1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view="pageBreakPreview" topLeftCell="A106" zoomScale="60" zoomScaleNormal="100" workbookViewId="0">
      <selection activeCell="N117" sqref="N117"/>
    </sheetView>
  </sheetViews>
  <sheetFormatPr defaultRowHeight="18.75" x14ac:dyDescent="0.25"/>
  <cols>
    <col min="1" max="1" width="13.28515625" style="12" customWidth="1"/>
    <col min="2" max="2" width="57.85546875" style="12" customWidth="1"/>
    <col min="3" max="3" width="13.28515625" style="12" customWidth="1"/>
    <col min="4" max="4" width="17" style="2" customWidth="1"/>
    <col min="5" max="5" width="12.85546875" style="2" customWidth="1"/>
    <col min="6" max="6" width="19.5703125" style="2" customWidth="1"/>
    <col min="7" max="16384" width="9.140625" style="12"/>
  </cols>
  <sheetData>
    <row r="1" spans="1:6" s="1" customFormat="1" ht="30" customHeight="1" x14ac:dyDescent="0.25">
      <c r="D1" s="2"/>
      <c r="E1" s="21" t="s">
        <v>0</v>
      </c>
      <c r="F1" s="21"/>
    </row>
    <row r="2" spans="1:6" s="1" customFormat="1" ht="20.25" customHeight="1" x14ac:dyDescent="0.25">
      <c r="A2" s="22" t="s">
        <v>1</v>
      </c>
      <c r="B2" s="22"/>
      <c r="C2" s="22"/>
      <c r="D2" s="22"/>
      <c r="E2" s="22"/>
      <c r="F2" s="22"/>
    </row>
    <row r="3" spans="1:6" s="1" customFormat="1" x14ac:dyDescent="0.25">
      <c r="D3" s="2"/>
      <c r="E3" s="2"/>
      <c r="F3" s="2"/>
    </row>
    <row r="4" spans="1:6" s="5" customFormat="1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</row>
    <row r="5" spans="1:6" s="1" customFormat="1" ht="18.75" customHeight="1" x14ac:dyDescent="0.25">
      <c r="A5" s="20" t="s">
        <v>8</v>
      </c>
      <c r="B5" s="6" t="s">
        <v>9</v>
      </c>
      <c r="C5" s="6" t="s">
        <v>10</v>
      </c>
      <c r="D5" s="7">
        <v>95</v>
      </c>
      <c r="E5" s="8">
        <v>99000</v>
      </c>
      <c r="F5" s="7">
        <f>D5*E5</f>
        <v>9405000</v>
      </c>
    </row>
    <row r="6" spans="1:6" s="11" customFormat="1" x14ac:dyDescent="0.25">
      <c r="A6" s="20"/>
      <c r="B6" s="10" t="s">
        <v>11</v>
      </c>
      <c r="C6" s="10"/>
      <c r="D6" s="7"/>
      <c r="E6" s="7"/>
      <c r="F6" s="4">
        <f>F5</f>
        <v>9405000</v>
      </c>
    </row>
    <row r="7" spans="1:6" ht="24" customHeight="1" x14ac:dyDescent="0.25">
      <c r="A7" s="20" t="s">
        <v>12</v>
      </c>
      <c r="B7" s="6" t="s">
        <v>13</v>
      </c>
      <c r="C7" s="9" t="s">
        <v>10</v>
      </c>
      <c r="D7" s="7">
        <v>2800</v>
      </c>
      <c r="E7" s="7">
        <v>9700</v>
      </c>
      <c r="F7" s="7">
        <f>D7*E7</f>
        <v>27160000</v>
      </c>
    </row>
    <row r="8" spans="1:6" s="11" customFormat="1" x14ac:dyDescent="0.25">
      <c r="A8" s="20"/>
      <c r="B8" s="10" t="s">
        <v>11</v>
      </c>
      <c r="C8" s="9"/>
      <c r="D8" s="7"/>
      <c r="E8" s="7"/>
      <c r="F8" s="4">
        <f>F7</f>
        <v>27160000</v>
      </c>
    </row>
    <row r="9" spans="1:6" ht="24" customHeight="1" x14ac:dyDescent="0.25">
      <c r="A9" s="20" t="s">
        <v>14</v>
      </c>
      <c r="B9" s="6" t="s">
        <v>15</v>
      </c>
      <c r="C9" s="9" t="s">
        <v>10</v>
      </c>
      <c r="D9" s="7">
        <v>3600</v>
      </c>
      <c r="E9" s="7">
        <v>6650</v>
      </c>
      <c r="F9" s="7">
        <f>D9*E9</f>
        <v>23940000</v>
      </c>
    </row>
    <row r="10" spans="1:6" s="11" customFormat="1" x14ac:dyDescent="0.25">
      <c r="A10" s="20"/>
      <c r="B10" s="10" t="s">
        <v>11</v>
      </c>
      <c r="C10" s="9"/>
      <c r="D10" s="7"/>
      <c r="E10" s="7"/>
      <c r="F10" s="4">
        <f>F9</f>
        <v>23940000</v>
      </c>
    </row>
    <row r="11" spans="1:6" ht="25.5" customHeight="1" x14ac:dyDescent="0.25">
      <c r="A11" s="20" t="s">
        <v>16</v>
      </c>
      <c r="B11" s="6" t="s">
        <v>17</v>
      </c>
      <c r="C11" s="9" t="s">
        <v>10</v>
      </c>
      <c r="D11" s="7">
        <v>240</v>
      </c>
      <c r="E11" s="7">
        <v>13900</v>
      </c>
      <c r="F11" s="7">
        <f>D11*E11</f>
        <v>3336000</v>
      </c>
    </row>
    <row r="12" spans="1:6" s="11" customFormat="1" x14ac:dyDescent="0.25">
      <c r="A12" s="20"/>
      <c r="B12" s="10" t="s">
        <v>11</v>
      </c>
      <c r="C12" s="9"/>
      <c r="D12" s="7"/>
      <c r="E12" s="7"/>
      <c r="F12" s="4">
        <f>F11</f>
        <v>3336000</v>
      </c>
    </row>
    <row r="13" spans="1:6" ht="24.75" customHeight="1" x14ac:dyDescent="0.25">
      <c r="A13" s="20" t="s">
        <v>18</v>
      </c>
      <c r="B13" s="6" t="s">
        <v>19</v>
      </c>
      <c r="C13" s="6" t="s">
        <v>10</v>
      </c>
      <c r="D13" s="7">
        <v>3800</v>
      </c>
      <c r="E13" s="7">
        <v>11500</v>
      </c>
      <c r="F13" s="7">
        <f>D13*E13</f>
        <v>43700000</v>
      </c>
    </row>
    <row r="14" spans="1:6" s="11" customFormat="1" x14ac:dyDescent="0.25">
      <c r="A14" s="20"/>
      <c r="B14" s="10" t="s">
        <v>11</v>
      </c>
      <c r="C14" s="10"/>
      <c r="D14" s="7"/>
      <c r="E14" s="7"/>
      <c r="F14" s="4">
        <f>F13</f>
        <v>43700000</v>
      </c>
    </row>
    <row r="15" spans="1:6" ht="24" customHeight="1" x14ac:dyDescent="0.25">
      <c r="A15" s="20" t="s">
        <v>20</v>
      </c>
      <c r="B15" s="6" t="s">
        <v>21</v>
      </c>
      <c r="C15" s="6" t="s">
        <v>10</v>
      </c>
      <c r="D15" s="7">
        <v>1600</v>
      </c>
      <c r="E15" s="7">
        <v>9950</v>
      </c>
      <c r="F15" s="7">
        <f>D15*E15</f>
        <v>15920000</v>
      </c>
    </row>
    <row r="16" spans="1:6" s="11" customFormat="1" x14ac:dyDescent="0.25">
      <c r="A16" s="20"/>
      <c r="B16" s="10" t="s">
        <v>11</v>
      </c>
      <c r="C16" s="10"/>
      <c r="D16" s="7"/>
      <c r="E16" s="7"/>
      <c r="F16" s="4">
        <f>F15</f>
        <v>15920000</v>
      </c>
    </row>
    <row r="17" spans="1:6" s="11" customFormat="1" ht="43.5" customHeight="1" x14ac:dyDescent="0.25">
      <c r="A17" s="20" t="s">
        <v>22</v>
      </c>
      <c r="B17" s="6" t="s">
        <v>23</v>
      </c>
      <c r="C17" s="9" t="s">
        <v>10</v>
      </c>
      <c r="D17" s="7">
        <v>76</v>
      </c>
      <c r="E17" s="7">
        <v>110000</v>
      </c>
      <c r="F17" s="7">
        <f>D17*E17</f>
        <v>8360000</v>
      </c>
    </row>
    <row r="18" spans="1:6" s="11" customFormat="1" x14ac:dyDescent="0.25">
      <c r="A18" s="20"/>
      <c r="B18" s="10" t="s">
        <v>11</v>
      </c>
      <c r="C18" s="9"/>
      <c r="D18" s="7"/>
      <c r="E18" s="7"/>
      <c r="F18" s="4">
        <f>F17</f>
        <v>8360000</v>
      </c>
    </row>
    <row r="19" spans="1:6" s="11" customFormat="1" ht="37.5" x14ac:dyDescent="0.25">
      <c r="A19" s="20" t="s">
        <v>24</v>
      </c>
      <c r="B19" s="6" t="s">
        <v>25</v>
      </c>
      <c r="C19" s="9" t="s">
        <v>10</v>
      </c>
      <c r="D19" s="7">
        <v>38</v>
      </c>
      <c r="E19" s="7">
        <v>17000</v>
      </c>
      <c r="F19" s="7">
        <f>D19*E19</f>
        <v>646000</v>
      </c>
    </row>
    <row r="20" spans="1:6" s="11" customFormat="1" x14ac:dyDescent="0.25">
      <c r="A20" s="20"/>
      <c r="B20" s="10" t="s">
        <v>11</v>
      </c>
      <c r="C20" s="9"/>
      <c r="D20" s="7"/>
      <c r="E20" s="7"/>
      <c r="F20" s="4">
        <f>F19</f>
        <v>646000</v>
      </c>
    </row>
    <row r="21" spans="1:6" x14ac:dyDescent="0.25">
      <c r="A21" s="20" t="s">
        <v>26</v>
      </c>
      <c r="B21" s="6" t="s">
        <v>27</v>
      </c>
      <c r="C21" s="9" t="s">
        <v>10</v>
      </c>
      <c r="D21" s="7">
        <v>850</v>
      </c>
      <c r="E21" s="7">
        <v>23600</v>
      </c>
      <c r="F21" s="7">
        <f>D21*E21</f>
        <v>20060000</v>
      </c>
    </row>
    <row r="22" spans="1:6" s="11" customFormat="1" x14ac:dyDescent="0.25">
      <c r="A22" s="20"/>
      <c r="B22" s="10" t="s">
        <v>11</v>
      </c>
      <c r="C22" s="9"/>
      <c r="D22" s="7"/>
      <c r="E22" s="7"/>
      <c r="F22" s="4">
        <f>F21</f>
        <v>20060000</v>
      </c>
    </row>
    <row r="23" spans="1:6" x14ac:dyDescent="0.25">
      <c r="A23" s="20" t="s">
        <v>28</v>
      </c>
      <c r="B23" s="6" t="s">
        <v>29</v>
      </c>
      <c r="C23" s="9" t="s">
        <v>10</v>
      </c>
      <c r="D23" s="7">
        <v>560</v>
      </c>
      <c r="E23" s="7">
        <v>29000</v>
      </c>
      <c r="F23" s="7">
        <f>D23*E23</f>
        <v>16240000</v>
      </c>
    </row>
    <row r="24" spans="1:6" s="11" customFormat="1" x14ac:dyDescent="0.25">
      <c r="A24" s="20"/>
      <c r="B24" s="10" t="s">
        <v>11</v>
      </c>
      <c r="C24" s="9"/>
      <c r="D24" s="7"/>
      <c r="E24" s="7"/>
      <c r="F24" s="4">
        <f>F23</f>
        <v>16240000</v>
      </c>
    </row>
    <row r="25" spans="1:6" s="11" customFormat="1" ht="22.5" customHeight="1" x14ac:dyDescent="0.25">
      <c r="A25" s="20" t="s">
        <v>30</v>
      </c>
      <c r="B25" s="6" t="s">
        <v>31</v>
      </c>
      <c r="C25" s="9" t="s">
        <v>10</v>
      </c>
      <c r="D25" s="7">
        <v>80</v>
      </c>
      <c r="E25" s="7">
        <v>65000</v>
      </c>
      <c r="F25" s="7">
        <f>D25*E25</f>
        <v>5200000</v>
      </c>
    </row>
    <row r="26" spans="1:6" s="11" customFormat="1" x14ac:dyDescent="0.25">
      <c r="A26" s="20"/>
      <c r="B26" s="10" t="s">
        <v>11</v>
      </c>
      <c r="C26" s="9"/>
      <c r="D26" s="7"/>
      <c r="E26" s="7"/>
      <c r="F26" s="4">
        <f>F25</f>
        <v>5200000</v>
      </c>
    </row>
    <row r="27" spans="1:6" s="11" customFormat="1" x14ac:dyDescent="0.25">
      <c r="A27" s="20" t="s">
        <v>32</v>
      </c>
      <c r="B27" s="6" t="s">
        <v>33</v>
      </c>
      <c r="C27" s="9" t="s">
        <v>10</v>
      </c>
      <c r="D27" s="7">
        <v>160</v>
      </c>
      <c r="E27" s="7">
        <v>6840</v>
      </c>
      <c r="F27" s="7">
        <f>D27*E27</f>
        <v>1094400</v>
      </c>
    </row>
    <row r="28" spans="1:6" s="11" customFormat="1" x14ac:dyDescent="0.25">
      <c r="A28" s="20"/>
      <c r="B28" s="10" t="s">
        <v>11</v>
      </c>
      <c r="C28" s="9"/>
      <c r="D28" s="7"/>
      <c r="E28" s="7"/>
      <c r="F28" s="4">
        <f>F27</f>
        <v>1094400</v>
      </c>
    </row>
    <row r="29" spans="1:6" x14ac:dyDescent="0.25">
      <c r="A29" s="20" t="s">
        <v>34</v>
      </c>
      <c r="B29" s="6" t="s">
        <v>35</v>
      </c>
      <c r="C29" s="9" t="s">
        <v>10</v>
      </c>
      <c r="D29" s="7">
        <v>240</v>
      </c>
      <c r="E29" s="7">
        <v>36000</v>
      </c>
      <c r="F29" s="7">
        <f>D29*E29</f>
        <v>8640000</v>
      </c>
    </row>
    <row r="30" spans="1:6" x14ac:dyDescent="0.25">
      <c r="A30" s="20"/>
      <c r="B30" s="10" t="s">
        <v>11</v>
      </c>
      <c r="C30" s="9"/>
      <c r="D30" s="7"/>
      <c r="E30" s="7"/>
      <c r="F30" s="4">
        <f>F29</f>
        <v>8640000</v>
      </c>
    </row>
    <row r="31" spans="1:6" ht="24.75" customHeight="1" x14ac:dyDescent="0.25">
      <c r="A31" s="20" t="s">
        <v>36</v>
      </c>
      <c r="B31" s="6" t="s">
        <v>37</v>
      </c>
      <c r="C31" s="9" t="s">
        <v>10</v>
      </c>
      <c r="D31" s="7">
        <v>800</v>
      </c>
      <c r="E31" s="7">
        <v>40000</v>
      </c>
      <c r="F31" s="7">
        <f>D31*E31</f>
        <v>32000000</v>
      </c>
    </row>
    <row r="32" spans="1:6" s="11" customFormat="1" x14ac:dyDescent="0.25">
      <c r="A32" s="20"/>
      <c r="B32" s="10" t="s">
        <v>11</v>
      </c>
      <c r="C32" s="9"/>
      <c r="D32" s="7"/>
      <c r="E32" s="7"/>
      <c r="F32" s="4">
        <f>F31</f>
        <v>32000000</v>
      </c>
    </row>
    <row r="33" spans="1:6" x14ac:dyDescent="0.25">
      <c r="A33" s="20" t="s">
        <v>38</v>
      </c>
      <c r="B33" s="6" t="s">
        <v>35</v>
      </c>
      <c r="C33" s="9" t="s">
        <v>10</v>
      </c>
      <c r="D33" s="7">
        <v>880</v>
      </c>
      <c r="E33" s="7">
        <v>32000</v>
      </c>
      <c r="F33" s="7">
        <f>D33*E33</f>
        <v>28160000</v>
      </c>
    </row>
    <row r="34" spans="1:6" s="11" customFormat="1" x14ac:dyDescent="0.25">
      <c r="A34" s="20"/>
      <c r="B34" s="10"/>
      <c r="C34" s="9"/>
      <c r="D34" s="7"/>
      <c r="E34" s="7"/>
      <c r="F34" s="4">
        <f>F33</f>
        <v>28160000</v>
      </c>
    </row>
    <row r="35" spans="1:6" x14ac:dyDescent="0.25">
      <c r="A35" s="20" t="s">
        <v>39</v>
      </c>
      <c r="B35" s="6" t="s">
        <v>29</v>
      </c>
      <c r="C35" s="9" t="s">
        <v>10</v>
      </c>
      <c r="D35" s="7">
        <v>560</v>
      </c>
      <c r="E35" s="7">
        <v>29000</v>
      </c>
      <c r="F35" s="7">
        <f>D35*E35</f>
        <v>16240000</v>
      </c>
    </row>
    <row r="36" spans="1:6" s="11" customFormat="1" x14ac:dyDescent="0.25">
      <c r="A36" s="20"/>
      <c r="B36" s="10" t="s">
        <v>11</v>
      </c>
      <c r="C36" s="9"/>
      <c r="D36" s="7"/>
      <c r="E36" s="7"/>
      <c r="F36" s="4">
        <f>F35</f>
        <v>16240000</v>
      </c>
    </row>
    <row r="37" spans="1:6" x14ac:dyDescent="0.25">
      <c r="A37" s="20" t="s">
        <v>40</v>
      </c>
      <c r="B37" s="6" t="s">
        <v>13</v>
      </c>
      <c r="C37" s="9" t="s">
        <v>10</v>
      </c>
      <c r="D37" s="7">
        <v>5100</v>
      </c>
      <c r="E37" s="7">
        <v>9600</v>
      </c>
      <c r="F37" s="7">
        <f>D37*E37</f>
        <v>48960000</v>
      </c>
    </row>
    <row r="38" spans="1:6" x14ac:dyDescent="0.25">
      <c r="A38" s="20"/>
      <c r="B38" s="10" t="s">
        <v>11</v>
      </c>
      <c r="C38" s="9"/>
      <c r="D38" s="7"/>
      <c r="E38" s="7"/>
      <c r="F38" s="4">
        <f>F37</f>
        <v>48960000</v>
      </c>
    </row>
    <row r="39" spans="1:6" ht="21.75" customHeight="1" x14ac:dyDescent="0.25">
      <c r="A39" s="20" t="s">
        <v>41</v>
      </c>
      <c r="B39" s="6" t="s">
        <v>42</v>
      </c>
      <c r="C39" s="9" t="s">
        <v>10</v>
      </c>
      <c r="D39" s="7">
        <v>370</v>
      </c>
      <c r="E39" s="7">
        <v>179900</v>
      </c>
      <c r="F39" s="7">
        <f>D39*E39</f>
        <v>66563000</v>
      </c>
    </row>
    <row r="40" spans="1:6" s="11" customFormat="1" x14ac:dyDescent="0.25">
      <c r="A40" s="20"/>
      <c r="B40" s="10" t="s">
        <v>11</v>
      </c>
      <c r="C40" s="9"/>
      <c r="D40" s="7"/>
      <c r="E40" s="7"/>
      <c r="F40" s="4">
        <f>F39</f>
        <v>66563000</v>
      </c>
    </row>
    <row r="41" spans="1:6" s="11" customFormat="1" ht="39" customHeight="1" x14ac:dyDescent="0.25">
      <c r="A41" s="20" t="s">
        <v>43</v>
      </c>
      <c r="B41" s="13" t="s">
        <v>44</v>
      </c>
      <c r="C41" s="13" t="s">
        <v>10</v>
      </c>
      <c r="D41" s="14">
        <v>42</v>
      </c>
      <c r="E41" s="7">
        <v>326500</v>
      </c>
      <c r="F41" s="7">
        <f>D41*E41</f>
        <v>13713000</v>
      </c>
    </row>
    <row r="42" spans="1:6" s="11" customFormat="1" x14ac:dyDescent="0.25">
      <c r="A42" s="20"/>
      <c r="B42" s="15" t="s">
        <v>11</v>
      </c>
      <c r="C42" s="15"/>
      <c r="D42" s="16"/>
      <c r="E42" s="7"/>
      <c r="F42" s="4">
        <f>F41</f>
        <v>13713000</v>
      </c>
    </row>
    <row r="43" spans="1:6" s="11" customFormat="1" ht="37.5" x14ac:dyDescent="0.25">
      <c r="A43" s="20" t="s">
        <v>45</v>
      </c>
      <c r="B43" s="13" t="s">
        <v>46</v>
      </c>
      <c r="C43" s="13" t="s">
        <v>10</v>
      </c>
      <c r="D43" s="14">
        <v>8</v>
      </c>
      <c r="E43" s="7">
        <v>25000</v>
      </c>
      <c r="F43" s="7">
        <f>D43*E43</f>
        <v>200000</v>
      </c>
    </row>
    <row r="44" spans="1:6" s="11" customFormat="1" x14ac:dyDescent="0.25">
      <c r="A44" s="20"/>
      <c r="B44" s="15" t="s">
        <v>11</v>
      </c>
      <c r="C44" s="15"/>
      <c r="D44" s="16"/>
      <c r="E44" s="4"/>
      <c r="F44" s="4">
        <f>F43</f>
        <v>200000</v>
      </c>
    </row>
    <row r="45" spans="1:6" s="11" customFormat="1" x14ac:dyDescent="0.25">
      <c r="A45" s="20" t="s">
        <v>47</v>
      </c>
      <c r="B45" s="13" t="s">
        <v>48</v>
      </c>
      <c r="C45" s="13" t="s">
        <v>10</v>
      </c>
      <c r="D45" s="14">
        <v>46</v>
      </c>
      <c r="E45" s="7">
        <v>162900</v>
      </c>
      <c r="F45" s="7">
        <f>D45*E45</f>
        <v>7493400</v>
      </c>
    </row>
    <row r="46" spans="1:6" s="11" customFormat="1" x14ac:dyDescent="0.25">
      <c r="A46" s="20"/>
      <c r="B46" s="15" t="s">
        <v>11</v>
      </c>
      <c r="C46" s="15"/>
      <c r="D46" s="16"/>
      <c r="E46" s="4"/>
      <c r="F46" s="4">
        <f>F45</f>
        <v>7493400</v>
      </c>
    </row>
    <row r="47" spans="1:6" s="11" customFormat="1" x14ac:dyDescent="0.25">
      <c r="A47" s="20" t="s">
        <v>49</v>
      </c>
      <c r="B47" s="13" t="s">
        <v>50</v>
      </c>
      <c r="C47" s="13" t="s">
        <v>10</v>
      </c>
      <c r="D47" s="14">
        <v>51</v>
      </c>
      <c r="E47" s="7">
        <v>12800</v>
      </c>
      <c r="F47" s="7">
        <f>D47*E47</f>
        <v>652800</v>
      </c>
    </row>
    <row r="48" spans="1:6" s="11" customFormat="1" x14ac:dyDescent="0.25">
      <c r="A48" s="20"/>
      <c r="B48" s="15" t="s">
        <v>11</v>
      </c>
      <c r="C48" s="15"/>
      <c r="D48" s="16"/>
      <c r="E48" s="7"/>
      <c r="F48" s="4">
        <f>F47</f>
        <v>652800</v>
      </c>
    </row>
    <row r="49" spans="1:8" s="11" customFormat="1" x14ac:dyDescent="0.25">
      <c r="A49" s="20" t="s">
        <v>51</v>
      </c>
      <c r="B49" s="13" t="s">
        <v>52</v>
      </c>
      <c r="C49" s="13" t="s">
        <v>10</v>
      </c>
      <c r="D49" s="14">
        <v>48</v>
      </c>
      <c r="E49" s="7">
        <v>70900</v>
      </c>
      <c r="F49" s="7">
        <f>D49*E49</f>
        <v>3403200</v>
      </c>
    </row>
    <row r="50" spans="1:8" s="11" customFormat="1" x14ac:dyDescent="0.25">
      <c r="A50" s="20"/>
      <c r="B50" s="15" t="s">
        <v>11</v>
      </c>
      <c r="C50" s="15"/>
      <c r="D50" s="16"/>
      <c r="E50" s="7"/>
      <c r="F50" s="4">
        <f>F49</f>
        <v>3403200</v>
      </c>
    </row>
    <row r="51" spans="1:8" s="11" customFormat="1" x14ac:dyDescent="0.25">
      <c r="A51" s="20" t="s">
        <v>53</v>
      </c>
      <c r="B51" s="13" t="s">
        <v>54</v>
      </c>
      <c r="C51" s="13" t="s">
        <v>10</v>
      </c>
      <c r="D51" s="14">
        <v>16</v>
      </c>
      <c r="E51" s="7">
        <v>276200</v>
      </c>
      <c r="F51" s="7">
        <f>D51*E51</f>
        <v>4419200</v>
      </c>
    </row>
    <row r="52" spans="1:8" s="11" customFormat="1" x14ac:dyDescent="0.25">
      <c r="A52" s="20"/>
      <c r="B52" s="15" t="s">
        <v>11</v>
      </c>
      <c r="C52" s="15"/>
      <c r="D52" s="16"/>
      <c r="E52" s="7"/>
      <c r="F52" s="4">
        <f>F51</f>
        <v>4419200</v>
      </c>
    </row>
    <row r="53" spans="1:8" s="11" customFormat="1" ht="24" customHeight="1" x14ac:dyDescent="0.25">
      <c r="A53" s="20" t="s">
        <v>55</v>
      </c>
      <c r="B53" s="13" t="s">
        <v>56</v>
      </c>
      <c r="C53" s="13" t="s">
        <v>10</v>
      </c>
      <c r="D53" s="14">
        <v>3</v>
      </c>
      <c r="E53" s="7">
        <v>495000</v>
      </c>
      <c r="F53" s="7">
        <f>D53*E53</f>
        <v>1485000</v>
      </c>
    </row>
    <row r="54" spans="1:8" s="11" customFormat="1" x14ac:dyDescent="0.25">
      <c r="A54" s="20"/>
      <c r="B54" s="15" t="s">
        <v>11</v>
      </c>
      <c r="C54" s="15"/>
      <c r="D54" s="16"/>
      <c r="E54" s="7"/>
      <c r="F54" s="4">
        <f>F53</f>
        <v>1485000</v>
      </c>
    </row>
    <row r="55" spans="1:8" s="11" customFormat="1" ht="19.5" customHeight="1" x14ac:dyDescent="0.25">
      <c r="A55" s="20" t="s">
        <v>57</v>
      </c>
      <c r="B55" s="6" t="s">
        <v>58</v>
      </c>
      <c r="C55" s="9" t="s">
        <v>10</v>
      </c>
      <c r="D55" s="7">
        <v>8</v>
      </c>
      <c r="E55" s="7">
        <v>120000</v>
      </c>
      <c r="F55" s="7">
        <f>D55*E55</f>
        <v>960000</v>
      </c>
    </row>
    <row r="56" spans="1:8" s="11" customFormat="1" x14ac:dyDescent="0.25">
      <c r="A56" s="20"/>
      <c r="B56" s="10" t="s">
        <v>11</v>
      </c>
      <c r="C56" s="9"/>
      <c r="D56" s="7"/>
      <c r="E56" s="7"/>
      <c r="F56" s="4">
        <f>F55</f>
        <v>960000</v>
      </c>
    </row>
    <row r="57" spans="1:8" ht="24" customHeight="1" x14ac:dyDescent="0.25">
      <c r="A57" s="20" t="s">
        <v>59</v>
      </c>
      <c r="B57" s="6" t="s">
        <v>60</v>
      </c>
      <c r="C57" s="9" t="s">
        <v>10</v>
      </c>
      <c r="D57" s="7">
        <v>2</v>
      </c>
      <c r="E57" s="7">
        <v>475000</v>
      </c>
      <c r="F57" s="7">
        <f>D57*E57</f>
        <v>950000</v>
      </c>
      <c r="G57" s="11"/>
      <c r="H57" s="11"/>
    </row>
    <row r="58" spans="1:8" s="11" customFormat="1" x14ac:dyDescent="0.25">
      <c r="A58" s="20"/>
      <c r="B58" s="10" t="s">
        <v>11</v>
      </c>
      <c r="C58" s="9"/>
      <c r="D58" s="7"/>
      <c r="E58" s="7"/>
      <c r="F58" s="4">
        <f>F57</f>
        <v>950000</v>
      </c>
    </row>
    <row r="59" spans="1:8" ht="21.75" customHeight="1" x14ac:dyDescent="0.25">
      <c r="A59" s="20" t="s">
        <v>61</v>
      </c>
      <c r="B59" s="6" t="s">
        <v>62</v>
      </c>
      <c r="C59" s="9" t="s">
        <v>10</v>
      </c>
      <c r="D59" s="7">
        <v>8</v>
      </c>
      <c r="E59" s="7">
        <v>363000</v>
      </c>
      <c r="F59" s="7">
        <f>D59*E59</f>
        <v>2904000</v>
      </c>
    </row>
    <row r="60" spans="1:8" s="11" customFormat="1" x14ac:dyDescent="0.25">
      <c r="A60" s="20"/>
      <c r="B60" s="10" t="s">
        <v>11</v>
      </c>
      <c r="C60" s="9"/>
      <c r="D60" s="7"/>
      <c r="E60" s="7"/>
      <c r="F60" s="4">
        <f>F59</f>
        <v>2904000</v>
      </c>
    </row>
    <row r="61" spans="1:8" ht="23.25" customHeight="1" x14ac:dyDescent="0.25">
      <c r="A61" s="20" t="s">
        <v>63</v>
      </c>
      <c r="B61" s="6" t="s">
        <v>64</v>
      </c>
      <c r="C61" s="9" t="s">
        <v>10</v>
      </c>
      <c r="D61" s="7">
        <v>11</v>
      </c>
      <c r="E61" s="7">
        <v>387500</v>
      </c>
      <c r="F61" s="7">
        <f>D61*E61</f>
        <v>4262500</v>
      </c>
    </row>
    <row r="62" spans="1:8" s="11" customFormat="1" x14ac:dyDescent="0.25">
      <c r="A62" s="20"/>
      <c r="B62" s="10" t="s">
        <v>11</v>
      </c>
      <c r="C62" s="9"/>
      <c r="D62" s="7"/>
      <c r="E62" s="7"/>
      <c r="F62" s="4">
        <f>F61</f>
        <v>4262500</v>
      </c>
    </row>
    <row r="63" spans="1:8" s="11" customFormat="1" ht="24" customHeight="1" x14ac:dyDescent="0.25">
      <c r="A63" s="20" t="s">
        <v>65</v>
      </c>
      <c r="B63" s="6" t="s">
        <v>66</v>
      </c>
      <c r="C63" s="9" t="s">
        <v>10</v>
      </c>
      <c r="D63" s="7">
        <v>3</v>
      </c>
      <c r="E63" s="7">
        <v>145500</v>
      </c>
      <c r="F63" s="7">
        <f>D63*E63</f>
        <v>436500</v>
      </c>
    </row>
    <row r="64" spans="1:8" s="11" customFormat="1" x14ac:dyDescent="0.25">
      <c r="A64" s="20"/>
      <c r="B64" s="10" t="s">
        <v>11</v>
      </c>
      <c r="C64" s="3"/>
      <c r="D64" s="7"/>
      <c r="E64" s="7"/>
      <c r="F64" s="4">
        <f>F63</f>
        <v>436500</v>
      </c>
    </row>
    <row r="65" spans="1:6" ht="37.5" customHeight="1" x14ac:dyDescent="0.25">
      <c r="A65" s="20" t="s">
        <v>67</v>
      </c>
      <c r="B65" s="6" t="s">
        <v>68</v>
      </c>
      <c r="C65" s="9" t="s">
        <v>10</v>
      </c>
      <c r="D65" s="7">
        <v>2</v>
      </c>
      <c r="E65" s="7">
        <v>1145500</v>
      </c>
      <c r="F65" s="7">
        <f>D65*E65</f>
        <v>2291000</v>
      </c>
    </row>
    <row r="66" spans="1:6" s="11" customFormat="1" x14ac:dyDescent="0.25">
      <c r="A66" s="20"/>
      <c r="B66" s="10" t="s">
        <v>11</v>
      </c>
      <c r="C66" s="9"/>
      <c r="D66" s="7"/>
      <c r="E66" s="7"/>
      <c r="F66" s="4">
        <f>F65</f>
        <v>2291000</v>
      </c>
    </row>
    <row r="67" spans="1:6" s="11" customFormat="1" ht="34.5" customHeight="1" x14ac:dyDescent="0.25">
      <c r="A67" s="20" t="s">
        <v>69</v>
      </c>
      <c r="B67" s="6" t="s">
        <v>70</v>
      </c>
      <c r="C67" s="9" t="s">
        <v>10</v>
      </c>
      <c r="D67" s="7">
        <v>2</v>
      </c>
      <c r="E67" s="7">
        <v>1855500</v>
      </c>
      <c r="F67" s="7">
        <f>D67*E67</f>
        <v>3711000</v>
      </c>
    </row>
    <row r="68" spans="1:6" s="11" customFormat="1" x14ac:dyDescent="0.25">
      <c r="A68" s="20"/>
      <c r="B68" s="10" t="s">
        <v>11</v>
      </c>
      <c r="C68" s="9"/>
      <c r="D68" s="7"/>
      <c r="E68" s="7"/>
      <c r="F68" s="4">
        <f>F67</f>
        <v>3711000</v>
      </c>
    </row>
    <row r="69" spans="1:6" s="11" customFormat="1" ht="37.5" x14ac:dyDescent="0.25">
      <c r="A69" s="20" t="s">
        <v>71</v>
      </c>
      <c r="B69" s="6" t="s">
        <v>72</v>
      </c>
      <c r="C69" s="9" t="s">
        <v>10</v>
      </c>
      <c r="D69" s="7">
        <v>4</v>
      </c>
      <c r="E69" s="7">
        <v>2800500</v>
      </c>
      <c r="F69" s="4">
        <f>D69*E69</f>
        <v>11202000</v>
      </c>
    </row>
    <row r="70" spans="1:6" s="11" customFormat="1" x14ac:dyDescent="0.25">
      <c r="A70" s="20"/>
      <c r="B70" s="10" t="s">
        <v>11</v>
      </c>
      <c r="C70" s="9"/>
      <c r="D70" s="7"/>
      <c r="E70" s="7"/>
      <c r="F70" s="4">
        <f>F69</f>
        <v>11202000</v>
      </c>
    </row>
    <row r="71" spans="1:6" ht="21.75" customHeight="1" x14ac:dyDescent="0.25">
      <c r="A71" s="20" t="s">
        <v>73</v>
      </c>
      <c r="B71" s="6" t="s">
        <v>74</v>
      </c>
      <c r="C71" s="9" t="s">
        <v>10</v>
      </c>
      <c r="D71" s="7">
        <v>3</v>
      </c>
      <c r="E71" s="7">
        <v>326000</v>
      </c>
      <c r="F71" s="7">
        <f>D71*E71</f>
        <v>978000</v>
      </c>
    </row>
    <row r="72" spans="1:6" s="11" customFormat="1" x14ac:dyDescent="0.25">
      <c r="A72" s="20"/>
      <c r="B72" s="10" t="s">
        <v>11</v>
      </c>
      <c r="C72" s="9"/>
      <c r="D72" s="7"/>
      <c r="E72" s="7"/>
      <c r="F72" s="4">
        <f>F71</f>
        <v>978000</v>
      </c>
    </row>
    <row r="73" spans="1:6" s="11" customFormat="1" x14ac:dyDescent="0.25">
      <c r="A73" s="20" t="s">
        <v>75</v>
      </c>
      <c r="B73" s="6" t="s">
        <v>76</v>
      </c>
      <c r="C73" s="9" t="s">
        <v>10</v>
      </c>
      <c r="D73" s="7">
        <v>7</v>
      </c>
      <c r="E73" s="7">
        <v>81000</v>
      </c>
      <c r="F73" s="4">
        <f>E73*D73</f>
        <v>567000</v>
      </c>
    </row>
    <row r="74" spans="1:6" s="11" customFormat="1" x14ac:dyDescent="0.25">
      <c r="A74" s="20"/>
      <c r="B74" s="10" t="s">
        <v>11</v>
      </c>
      <c r="C74" s="9"/>
      <c r="D74" s="7"/>
      <c r="E74" s="7"/>
      <c r="F74" s="4">
        <f>F73</f>
        <v>567000</v>
      </c>
    </row>
    <row r="75" spans="1:6" s="11" customFormat="1" x14ac:dyDescent="0.25">
      <c r="A75" s="20" t="s">
        <v>77</v>
      </c>
      <c r="B75" s="13" t="s">
        <v>78</v>
      </c>
      <c r="C75" s="13" t="s">
        <v>10</v>
      </c>
      <c r="D75" s="14">
        <v>18</v>
      </c>
      <c r="E75" s="7">
        <v>310000</v>
      </c>
      <c r="F75" s="7">
        <f>D75*E75</f>
        <v>5580000</v>
      </c>
    </row>
    <row r="76" spans="1:6" s="11" customFormat="1" x14ac:dyDescent="0.25">
      <c r="A76" s="20"/>
      <c r="B76" s="15" t="s">
        <v>11</v>
      </c>
      <c r="C76" s="15"/>
      <c r="D76" s="16"/>
      <c r="E76" s="4"/>
      <c r="F76" s="4">
        <f>F75</f>
        <v>5580000</v>
      </c>
    </row>
    <row r="77" spans="1:6" s="11" customFormat="1" x14ac:dyDescent="0.25">
      <c r="A77" s="20" t="s">
        <v>79</v>
      </c>
      <c r="B77" s="13" t="s">
        <v>80</v>
      </c>
      <c r="C77" s="13" t="s">
        <v>10</v>
      </c>
      <c r="D77" s="14">
        <v>80</v>
      </c>
      <c r="E77" s="7">
        <v>13500</v>
      </c>
      <c r="F77" s="7">
        <f>D77*E77</f>
        <v>1080000</v>
      </c>
    </row>
    <row r="78" spans="1:6" s="11" customFormat="1" x14ac:dyDescent="0.25">
      <c r="A78" s="20"/>
      <c r="B78" s="15" t="s">
        <v>11</v>
      </c>
      <c r="C78" s="15"/>
      <c r="D78" s="16"/>
      <c r="E78" s="7"/>
      <c r="F78" s="4">
        <f>F77</f>
        <v>1080000</v>
      </c>
    </row>
    <row r="79" spans="1:6" s="11" customFormat="1" ht="45" customHeight="1" x14ac:dyDescent="0.25">
      <c r="A79" s="20" t="s">
        <v>81</v>
      </c>
      <c r="B79" s="13" t="s">
        <v>82</v>
      </c>
      <c r="C79" s="13" t="s">
        <v>10</v>
      </c>
      <c r="D79" s="14">
        <v>26</v>
      </c>
      <c r="E79" s="7">
        <v>260000</v>
      </c>
      <c r="F79" s="7">
        <f>D79*E79</f>
        <v>6760000</v>
      </c>
    </row>
    <row r="80" spans="1:6" s="11" customFormat="1" x14ac:dyDescent="0.25">
      <c r="A80" s="20"/>
      <c r="B80" s="15" t="s">
        <v>11</v>
      </c>
      <c r="C80" s="15"/>
      <c r="D80" s="16"/>
      <c r="E80" s="7"/>
      <c r="F80" s="4">
        <f>F79</f>
        <v>6760000</v>
      </c>
    </row>
    <row r="81" spans="1:8" s="11" customFormat="1" ht="41.25" customHeight="1" x14ac:dyDescent="0.25">
      <c r="A81" s="20" t="s">
        <v>83</v>
      </c>
      <c r="B81" s="13" t="s">
        <v>84</v>
      </c>
      <c r="C81" s="13" t="s">
        <v>10</v>
      </c>
      <c r="D81" s="14">
        <v>26</v>
      </c>
      <c r="E81" s="7">
        <v>1100000</v>
      </c>
      <c r="F81" s="7">
        <f>D81*E81</f>
        <v>28600000</v>
      </c>
    </row>
    <row r="82" spans="1:8" s="11" customFormat="1" x14ac:dyDescent="0.25">
      <c r="A82" s="20"/>
      <c r="B82" s="15" t="s">
        <v>11</v>
      </c>
      <c r="C82" s="15"/>
      <c r="D82" s="16"/>
      <c r="E82" s="7"/>
      <c r="F82" s="4">
        <f>F81</f>
        <v>28600000</v>
      </c>
    </row>
    <row r="83" spans="1:8" s="11" customFormat="1" x14ac:dyDescent="0.25">
      <c r="A83" s="20" t="s">
        <v>85</v>
      </c>
      <c r="B83" s="13" t="s">
        <v>48</v>
      </c>
      <c r="C83" s="13" t="s">
        <v>10</v>
      </c>
      <c r="D83" s="14">
        <v>25</v>
      </c>
      <c r="E83" s="7">
        <v>239000</v>
      </c>
      <c r="F83" s="7">
        <f>D83*E83</f>
        <v>5975000</v>
      </c>
    </row>
    <row r="84" spans="1:8" s="11" customFormat="1" x14ac:dyDescent="0.25">
      <c r="A84" s="20"/>
      <c r="B84" s="15" t="s">
        <v>11</v>
      </c>
      <c r="C84" s="15"/>
      <c r="D84" s="16"/>
      <c r="E84" s="7"/>
      <c r="F84" s="4">
        <f>F83</f>
        <v>5975000</v>
      </c>
    </row>
    <row r="85" spans="1:8" s="11" customFormat="1" ht="37.5" x14ac:dyDescent="0.25">
      <c r="A85" s="20" t="s">
        <v>86</v>
      </c>
      <c r="B85" s="13" t="s">
        <v>87</v>
      </c>
      <c r="C85" s="13" t="s">
        <v>10</v>
      </c>
      <c r="D85" s="14">
        <v>7</v>
      </c>
      <c r="E85" s="7">
        <v>460000</v>
      </c>
      <c r="F85" s="7">
        <f>D85*E85</f>
        <v>3220000</v>
      </c>
    </row>
    <row r="86" spans="1:8" s="11" customFormat="1" x14ac:dyDescent="0.25">
      <c r="A86" s="20"/>
      <c r="B86" s="15" t="s">
        <v>11</v>
      </c>
      <c r="C86" s="15"/>
      <c r="D86" s="16"/>
      <c r="E86" s="7"/>
      <c r="F86" s="4">
        <f>F85</f>
        <v>3220000</v>
      </c>
    </row>
    <row r="87" spans="1:8" s="11" customFormat="1" x14ac:dyDescent="0.25">
      <c r="A87" s="20" t="s">
        <v>88</v>
      </c>
      <c r="B87" s="13" t="s">
        <v>125</v>
      </c>
      <c r="C87" s="13" t="s">
        <v>10</v>
      </c>
      <c r="D87" s="14">
        <v>5</v>
      </c>
      <c r="E87" s="7">
        <v>415000</v>
      </c>
      <c r="F87" s="7">
        <f>D87*E87</f>
        <v>2075000</v>
      </c>
    </row>
    <row r="88" spans="1:8" s="11" customFormat="1" x14ac:dyDescent="0.25">
      <c r="A88" s="20"/>
      <c r="B88" s="10" t="s">
        <v>11</v>
      </c>
      <c r="C88" s="10"/>
      <c r="D88" s="4"/>
      <c r="E88" s="7"/>
      <c r="F88" s="4">
        <f>F87</f>
        <v>2075000</v>
      </c>
    </row>
    <row r="89" spans="1:8" s="11" customFormat="1" ht="22.5" customHeight="1" x14ac:dyDescent="0.25">
      <c r="A89" s="20" t="s">
        <v>89</v>
      </c>
      <c r="B89" s="6" t="s">
        <v>90</v>
      </c>
      <c r="C89" s="6" t="s">
        <v>10</v>
      </c>
      <c r="D89" s="7">
        <v>2</v>
      </c>
      <c r="E89" s="8">
        <v>450000</v>
      </c>
      <c r="F89" s="7">
        <f>D89*E89</f>
        <v>900000</v>
      </c>
    </row>
    <row r="90" spans="1:8" s="11" customFormat="1" x14ac:dyDescent="0.25">
      <c r="A90" s="20"/>
      <c r="B90" s="10" t="s">
        <v>11</v>
      </c>
      <c r="C90" s="10"/>
      <c r="D90" s="7"/>
      <c r="E90" s="7"/>
      <c r="F90" s="4">
        <f>F89</f>
        <v>900000</v>
      </c>
    </row>
    <row r="91" spans="1:8" ht="24.75" customHeight="1" x14ac:dyDescent="0.25">
      <c r="A91" s="20" t="s">
        <v>91</v>
      </c>
      <c r="B91" s="6" t="s">
        <v>92</v>
      </c>
      <c r="C91" s="9" t="s">
        <v>10</v>
      </c>
      <c r="D91" s="7">
        <v>2</v>
      </c>
      <c r="E91" s="7">
        <v>320000</v>
      </c>
      <c r="F91" s="7">
        <f>D91*E91</f>
        <v>640000</v>
      </c>
    </row>
    <row r="92" spans="1:8" s="11" customFormat="1" x14ac:dyDescent="0.25">
      <c r="A92" s="20"/>
      <c r="B92" s="10" t="s">
        <v>11</v>
      </c>
      <c r="C92" s="9"/>
      <c r="D92" s="7"/>
      <c r="E92" s="7"/>
      <c r="F92" s="4">
        <f>F91</f>
        <v>640000</v>
      </c>
    </row>
    <row r="93" spans="1:8" ht="39" customHeight="1" x14ac:dyDescent="0.25">
      <c r="A93" s="20" t="s">
        <v>93</v>
      </c>
      <c r="B93" s="6" t="s">
        <v>94</v>
      </c>
      <c r="C93" s="9" t="s">
        <v>10</v>
      </c>
      <c r="D93" s="7">
        <v>80</v>
      </c>
      <c r="E93" s="7">
        <v>25500</v>
      </c>
      <c r="F93" s="7">
        <f>D93*E93</f>
        <v>2040000</v>
      </c>
      <c r="G93" s="11"/>
      <c r="H93" s="11"/>
    </row>
    <row r="94" spans="1:8" s="11" customFormat="1" x14ac:dyDescent="0.25">
      <c r="A94" s="20"/>
      <c r="B94" s="10" t="s">
        <v>11</v>
      </c>
      <c r="C94" s="9"/>
      <c r="D94" s="7"/>
      <c r="E94" s="7"/>
      <c r="F94" s="4">
        <f>F93</f>
        <v>2040000</v>
      </c>
    </row>
    <row r="95" spans="1:8" ht="37.5" x14ac:dyDescent="0.25">
      <c r="A95" s="20" t="s">
        <v>95</v>
      </c>
      <c r="B95" s="6" t="s">
        <v>96</v>
      </c>
      <c r="C95" s="9" t="s">
        <v>10</v>
      </c>
      <c r="D95" s="7">
        <v>7</v>
      </c>
      <c r="E95" s="7">
        <v>775000</v>
      </c>
      <c r="F95" s="7">
        <f>D95*E95</f>
        <v>5425000</v>
      </c>
    </row>
    <row r="96" spans="1:8" s="11" customFormat="1" x14ac:dyDescent="0.25">
      <c r="A96" s="20"/>
      <c r="B96" s="10" t="s">
        <v>11</v>
      </c>
      <c r="C96" s="9"/>
      <c r="D96" s="7"/>
      <c r="E96" s="7"/>
      <c r="F96" s="4">
        <f>F95</f>
        <v>5425000</v>
      </c>
    </row>
    <row r="97" spans="1:6" ht="27" customHeight="1" x14ac:dyDescent="0.25">
      <c r="A97" s="20" t="s">
        <v>97</v>
      </c>
      <c r="B97" s="6" t="s">
        <v>19</v>
      </c>
      <c r="C97" s="6" t="s">
        <v>10</v>
      </c>
      <c r="D97" s="7">
        <v>1000</v>
      </c>
      <c r="E97" s="7">
        <v>10540</v>
      </c>
      <c r="F97" s="7">
        <f>D97*E97</f>
        <v>10540000</v>
      </c>
    </row>
    <row r="98" spans="1:6" s="11" customFormat="1" x14ac:dyDescent="0.25">
      <c r="A98" s="20"/>
      <c r="B98" s="10" t="s">
        <v>11</v>
      </c>
      <c r="C98" s="10"/>
      <c r="D98" s="7"/>
      <c r="E98" s="7"/>
      <c r="F98" s="4">
        <f>F97</f>
        <v>10540000</v>
      </c>
    </row>
    <row r="99" spans="1:6" ht="39.75" customHeight="1" x14ac:dyDescent="0.25">
      <c r="A99" s="20" t="s">
        <v>98</v>
      </c>
      <c r="B99" s="6" t="s">
        <v>99</v>
      </c>
      <c r="C99" s="9" t="s">
        <v>10</v>
      </c>
      <c r="D99" s="7">
        <v>3</v>
      </c>
      <c r="E99" s="7">
        <v>900000</v>
      </c>
      <c r="F99" s="7">
        <f>D99*E99</f>
        <v>2700000</v>
      </c>
    </row>
    <row r="100" spans="1:6" s="11" customFormat="1" x14ac:dyDescent="0.25">
      <c r="A100" s="20"/>
      <c r="B100" s="10" t="s">
        <v>11</v>
      </c>
      <c r="C100" s="9"/>
      <c r="D100" s="7"/>
      <c r="E100" s="7"/>
      <c r="F100" s="4">
        <f>F99</f>
        <v>2700000</v>
      </c>
    </row>
    <row r="101" spans="1:6" ht="36.75" customHeight="1" x14ac:dyDescent="0.25">
      <c r="A101" s="20" t="s">
        <v>100</v>
      </c>
      <c r="B101" s="6" t="s">
        <v>101</v>
      </c>
      <c r="C101" s="9" t="s">
        <v>10</v>
      </c>
      <c r="D101" s="7">
        <v>3</v>
      </c>
      <c r="E101" s="7">
        <v>1170000</v>
      </c>
      <c r="F101" s="7">
        <f>D101*E101</f>
        <v>3510000</v>
      </c>
    </row>
    <row r="102" spans="1:6" s="11" customFormat="1" x14ac:dyDescent="0.25">
      <c r="A102" s="20"/>
      <c r="B102" s="10" t="s">
        <v>11</v>
      </c>
      <c r="C102" s="9"/>
      <c r="D102" s="7"/>
      <c r="E102" s="7"/>
      <c r="F102" s="4">
        <f>F101</f>
        <v>3510000</v>
      </c>
    </row>
    <row r="103" spans="1:6" s="11" customFormat="1" ht="20.25" customHeight="1" x14ac:dyDescent="0.25">
      <c r="A103" s="20" t="s">
        <v>102</v>
      </c>
      <c r="B103" s="6" t="s">
        <v>103</v>
      </c>
      <c r="C103" s="9" t="s">
        <v>10</v>
      </c>
      <c r="D103" s="7">
        <v>3</v>
      </c>
      <c r="E103" s="7">
        <v>600000</v>
      </c>
      <c r="F103" s="7">
        <f>D103*E103</f>
        <v>1800000</v>
      </c>
    </row>
    <row r="104" spans="1:6" s="11" customFormat="1" x14ac:dyDescent="0.25">
      <c r="A104" s="20"/>
      <c r="B104" s="10" t="s">
        <v>11</v>
      </c>
      <c r="C104" s="9"/>
      <c r="D104" s="7"/>
      <c r="E104" s="7"/>
      <c r="F104" s="4">
        <f>F103</f>
        <v>1800000</v>
      </c>
    </row>
    <row r="105" spans="1:6" ht="26.25" customHeight="1" x14ac:dyDescent="0.25">
      <c r="A105" s="20" t="s">
        <v>104</v>
      </c>
      <c r="B105" s="6" t="s">
        <v>42</v>
      </c>
      <c r="C105" s="9" t="s">
        <v>10</v>
      </c>
      <c r="D105" s="7">
        <v>80</v>
      </c>
      <c r="E105" s="7">
        <v>215000</v>
      </c>
      <c r="F105" s="7">
        <f>D105*E105</f>
        <v>17200000</v>
      </c>
    </row>
    <row r="106" spans="1:6" s="11" customFormat="1" x14ac:dyDescent="0.25">
      <c r="A106" s="20"/>
      <c r="B106" s="10" t="s">
        <v>11</v>
      </c>
      <c r="C106" s="9"/>
      <c r="D106" s="7"/>
      <c r="E106" s="7"/>
      <c r="F106" s="4">
        <f>F105</f>
        <v>17200000</v>
      </c>
    </row>
    <row r="107" spans="1:6" s="11" customFormat="1" x14ac:dyDescent="0.25">
      <c r="A107" s="20" t="s">
        <v>105</v>
      </c>
      <c r="B107" s="6" t="s">
        <v>106</v>
      </c>
      <c r="C107" s="9" t="s">
        <v>10</v>
      </c>
      <c r="D107" s="7">
        <v>5</v>
      </c>
      <c r="E107" s="7">
        <v>280000</v>
      </c>
      <c r="F107" s="7">
        <f>D107*E107</f>
        <v>1400000</v>
      </c>
    </row>
    <row r="108" spans="1:6" s="11" customFormat="1" x14ac:dyDescent="0.25">
      <c r="A108" s="20"/>
      <c r="B108" s="10" t="s">
        <v>11</v>
      </c>
      <c r="C108" s="9"/>
      <c r="D108" s="7"/>
      <c r="E108" s="7"/>
      <c r="F108" s="4">
        <f>F107</f>
        <v>1400000</v>
      </c>
    </row>
    <row r="109" spans="1:6" ht="26.25" customHeight="1" x14ac:dyDescent="0.25">
      <c r="A109" s="20" t="s">
        <v>107</v>
      </c>
      <c r="B109" s="6" t="s">
        <v>42</v>
      </c>
      <c r="C109" s="9" t="s">
        <v>10</v>
      </c>
      <c r="D109" s="7">
        <v>50</v>
      </c>
      <c r="E109" s="7">
        <v>202200</v>
      </c>
      <c r="F109" s="7">
        <f>D109*E109</f>
        <v>10110000</v>
      </c>
    </row>
    <row r="110" spans="1:6" s="11" customFormat="1" x14ac:dyDescent="0.25">
      <c r="A110" s="20"/>
      <c r="B110" s="10" t="s">
        <v>11</v>
      </c>
      <c r="C110" s="9"/>
      <c r="D110" s="7"/>
      <c r="E110" s="7"/>
      <c r="F110" s="4">
        <f>F109</f>
        <v>10110000</v>
      </c>
    </row>
    <row r="111" spans="1:6" s="11" customFormat="1" x14ac:dyDescent="0.25">
      <c r="A111" s="20" t="s">
        <v>108</v>
      </c>
      <c r="B111" s="6" t="s">
        <v>15</v>
      </c>
      <c r="C111" s="9" t="s">
        <v>10</v>
      </c>
      <c r="D111" s="7">
        <v>1100</v>
      </c>
      <c r="E111" s="7">
        <v>7700</v>
      </c>
      <c r="F111" s="7">
        <f>D111*E111</f>
        <v>8470000</v>
      </c>
    </row>
    <row r="112" spans="1:6" s="11" customFormat="1" x14ac:dyDescent="0.25">
      <c r="A112" s="20"/>
      <c r="B112" s="10" t="s">
        <v>11</v>
      </c>
      <c r="C112" s="3"/>
      <c r="D112" s="7"/>
      <c r="E112" s="7"/>
      <c r="F112" s="4">
        <f>F111</f>
        <v>8470000</v>
      </c>
    </row>
    <row r="113" spans="1:6" x14ac:dyDescent="0.25">
      <c r="A113" s="20" t="s">
        <v>109</v>
      </c>
      <c r="B113" s="6" t="s">
        <v>27</v>
      </c>
      <c r="C113" s="9" t="s">
        <v>10</v>
      </c>
      <c r="D113" s="7">
        <v>240</v>
      </c>
      <c r="E113" s="7">
        <v>17300</v>
      </c>
      <c r="F113" s="7">
        <f>D113*E113</f>
        <v>4152000</v>
      </c>
    </row>
    <row r="114" spans="1:6" x14ac:dyDescent="0.25">
      <c r="A114" s="20"/>
      <c r="B114" s="10" t="s">
        <v>11</v>
      </c>
      <c r="C114" s="6"/>
      <c r="D114" s="7"/>
      <c r="E114" s="7"/>
      <c r="F114" s="4">
        <f>F113</f>
        <v>4152000</v>
      </c>
    </row>
    <row r="115" spans="1:6" ht="37.5" x14ac:dyDescent="0.25">
      <c r="A115" s="20" t="s">
        <v>110</v>
      </c>
      <c r="B115" s="17" t="s">
        <v>111</v>
      </c>
      <c r="C115" s="9" t="s">
        <v>10</v>
      </c>
      <c r="D115" s="7">
        <v>8</v>
      </c>
      <c r="E115" s="7">
        <v>4800000</v>
      </c>
      <c r="F115" s="7">
        <f>D115*E115</f>
        <v>38400000</v>
      </c>
    </row>
    <row r="116" spans="1:6" s="11" customFormat="1" x14ac:dyDescent="0.25">
      <c r="A116" s="20"/>
      <c r="B116" s="10" t="s">
        <v>11</v>
      </c>
      <c r="C116" s="9"/>
      <c r="D116" s="7"/>
      <c r="E116" s="7"/>
      <c r="F116" s="4">
        <f>F115</f>
        <v>38400000</v>
      </c>
    </row>
    <row r="117" spans="1:6" x14ac:dyDescent="0.25">
      <c r="A117" s="20" t="s">
        <v>112</v>
      </c>
      <c r="B117" s="17" t="s">
        <v>113</v>
      </c>
      <c r="C117" s="9" t="s">
        <v>10</v>
      </c>
      <c r="D117" s="7">
        <v>8</v>
      </c>
      <c r="E117" s="7">
        <v>600000</v>
      </c>
      <c r="F117" s="7">
        <f>D117*E117</f>
        <v>4800000</v>
      </c>
    </row>
    <row r="118" spans="1:6" s="11" customFormat="1" x14ac:dyDescent="0.25">
      <c r="A118" s="20"/>
      <c r="B118" s="10" t="s">
        <v>11</v>
      </c>
      <c r="C118" s="9"/>
      <c r="D118" s="7"/>
      <c r="E118" s="7"/>
      <c r="F118" s="4">
        <f>F117</f>
        <v>4800000</v>
      </c>
    </row>
    <row r="119" spans="1:6" x14ac:dyDescent="0.25">
      <c r="A119" s="20" t="s">
        <v>114</v>
      </c>
      <c r="B119" s="17" t="s">
        <v>115</v>
      </c>
      <c r="C119" s="9" t="s">
        <v>10</v>
      </c>
      <c r="D119" s="7">
        <v>8</v>
      </c>
      <c r="E119" s="7">
        <v>600000</v>
      </c>
      <c r="F119" s="7">
        <f>D119*E119</f>
        <v>4800000</v>
      </c>
    </row>
    <row r="120" spans="1:6" s="11" customFormat="1" x14ac:dyDescent="0.25">
      <c r="A120" s="20"/>
      <c r="B120" s="10" t="s">
        <v>11</v>
      </c>
      <c r="C120" s="9"/>
      <c r="D120" s="7"/>
      <c r="E120" s="7"/>
      <c r="F120" s="4">
        <f>F119</f>
        <v>4800000</v>
      </c>
    </row>
    <row r="121" spans="1:6" ht="37.5" customHeight="1" x14ac:dyDescent="0.25">
      <c r="A121" s="20" t="s">
        <v>116</v>
      </c>
      <c r="B121" s="6" t="s">
        <v>117</v>
      </c>
      <c r="C121" s="9" t="s">
        <v>10</v>
      </c>
      <c r="D121" s="7">
        <v>320</v>
      </c>
      <c r="E121" s="7">
        <v>176000</v>
      </c>
      <c r="F121" s="7">
        <f>D121*E121</f>
        <v>56320000</v>
      </c>
    </row>
    <row r="122" spans="1:6" s="11" customFormat="1" x14ac:dyDescent="0.25">
      <c r="A122" s="20"/>
      <c r="B122" s="10" t="s">
        <v>11</v>
      </c>
      <c r="C122" s="9"/>
      <c r="D122" s="7"/>
      <c r="E122" s="7"/>
      <c r="F122" s="4">
        <f>F121</f>
        <v>56320000</v>
      </c>
    </row>
    <row r="123" spans="1:6" s="11" customFormat="1" x14ac:dyDescent="0.25">
      <c r="A123" s="20" t="s">
        <v>118</v>
      </c>
      <c r="B123" s="6" t="s">
        <v>37</v>
      </c>
      <c r="C123" s="9" t="s">
        <v>10</v>
      </c>
      <c r="D123" s="7">
        <v>300</v>
      </c>
      <c r="E123" s="7">
        <v>42000</v>
      </c>
      <c r="F123" s="7">
        <f>D123*E123</f>
        <v>12600000</v>
      </c>
    </row>
    <row r="124" spans="1:6" s="11" customFormat="1" x14ac:dyDescent="0.25">
      <c r="A124" s="20"/>
      <c r="B124" s="10" t="s">
        <v>11</v>
      </c>
      <c r="C124" s="9"/>
      <c r="D124" s="7"/>
      <c r="E124" s="7"/>
      <c r="F124" s="4">
        <f>F123</f>
        <v>12600000</v>
      </c>
    </row>
    <row r="125" spans="1:6" ht="37.5" x14ac:dyDescent="0.25">
      <c r="A125" s="20" t="s">
        <v>119</v>
      </c>
      <c r="B125" s="6" t="s">
        <v>120</v>
      </c>
      <c r="C125" s="9" t="s">
        <v>10</v>
      </c>
      <c r="D125" s="7">
        <v>50</v>
      </c>
      <c r="E125" s="7">
        <v>39930</v>
      </c>
      <c r="F125" s="7">
        <f>D125*E125</f>
        <v>1996500</v>
      </c>
    </row>
    <row r="126" spans="1:6" s="11" customFormat="1" x14ac:dyDescent="0.25">
      <c r="A126" s="20"/>
      <c r="B126" s="10" t="s">
        <v>11</v>
      </c>
      <c r="C126" s="9"/>
      <c r="D126" s="7"/>
      <c r="E126" s="7"/>
      <c r="F126" s="4">
        <f>F125</f>
        <v>1996500</v>
      </c>
    </row>
    <row r="127" spans="1:6" s="11" customFormat="1" ht="60.75" customHeight="1" x14ac:dyDescent="0.25">
      <c r="A127" s="20" t="s">
        <v>121</v>
      </c>
      <c r="B127" s="6" t="s">
        <v>122</v>
      </c>
      <c r="C127" s="9" t="s">
        <v>10</v>
      </c>
      <c r="D127" s="7">
        <v>50</v>
      </c>
      <c r="E127" s="7">
        <v>39930</v>
      </c>
      <c r="F127" s="7">
        <f>D127*E127</f>
        <v>1996500</v>
      </c>
    </row>
    <row r="128" spans="1:6" s="11" customFormat="1" x14ac:dyDescent="0.25">
      <c r="A128" s="20"/>
      <c r="B128" s="10" t="s">
        <v>11</v>
      </c>
      <c r="C128" s="9"/>
      <c r="D128" s="7"/>
      <c r="E128" s="7"/>
      <c r="F128" s="4">
        <f>F127</f>
        <v>1996500</v>
      </c>
    </row>
    <row r="129" spans="1:6" s="11" customFormat="1" ht="56.25" x14ac:dyDescent="0.25">
      <c r="A129" s="20" t="s">
        <v>123</v>
      </c>
      <c r="B129" s="6" t="s">
        <v>124</v>
      </c>
      <c r="C129" s="9" t="s">
        <v>10</v>
      </c>
      <c r="D129" s="7">
        <v>50</v>
      </c>
      <c r="E129" s="7">
        <v>48400</v>
      </c>
      <c r="F129" s="7">
        <f>D129*E129</f>
        <v>2420000</v>
      </c>
    </row>
    <row r="130" spans="1:6" s="11" customFormat="1" x14ac:dyDescent="0.25">
      <c r="A130" s="20"/>
      <c r="B130" s="10" t="s">
        <v>11</v>
      </c>
      <c r="C130" s="3"/>
      <c r="D130" s="4"/>
      <c r="E130" s="4"/>
      <c r="F130" s="4">
        <f>F129</f>
        <v>2420000</v>
      </c>
    </row>
    <row r="131" spans="1:6" s="11" customFormat="1" x14ac:dyDescent="0.25">
      <c r="D131" s="18"/>
      <c r="E131" s="18"/>
      <c r="F131" s="18"/>
    </row>
    <row r="132" spans="1:6" x14ac:dyDescent="0.25">
      <c r="A132" s="19"/>
      <c r="F132" s="18">
        <f>F130+F128+F126+F122+F120+F118+F116+F114+F112+F110+F106+F104+F102+F100+F98+F96+F94+F92+F90+F72+F68+F66+F64+F62+F60+F58+F56+F40+F38+F36+F34+F32+F30+F24+F22+F20+F18+F16+F14+F12+F10+F8+F6+F70+F74+F26+F124+F88+F86+F84+F82+F80+F78+F76+F54+F52+F50+F48+F46+F44+F42+F28+F108</f>
        <v>680763000</v>
      </c>
    </row>
  </sheetData>
  <mergeCells count="65">
    <mergeCell ref="A121:A122"/>
    <mergeCell ref="A123:A124"/>
    <mergeCell ref="A125:A126"/>
    <mergeCell ref="A127:A128"/>
    <mergeCell ref="A129:A130"/>
    <mergeCell ref="A119:A120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95:A96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71:A72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47:A48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23:A24"/>
    <mergeCell ref="E1:F1"/>
    <mergeCell ref="A2:F2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2021-02-12T04:50:16Z</dcterms:modified>
</cp:coreProperties>
</file>