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Лист1!$A$1:$F$54</definedName>
  </definedNames>
  <calcPr calcId="152511" iterateDelta="1E-4"/>
</workbook>
</file>

<file path=xl/calcChain.xml><?xml version="1.0" encoding="utf-8"?>
<calcChain xmlns="http://schemas.openxmlformats.org/spreadsheetml/2006/main">
  <c r="F21" i="1" l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32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6" i="1"/>
  <c r="F54" i="1" l="1"/>
</calcChain>
</file>

<file path=xl/sharedStrings.xml><?xml version="1.0" encoding="utf-8"?>
<sst xmlns="http://schemas.openxmlformats.org/spreadsheetml/2006/main" count="154" uniqueCount="110">
  <si>
    <t>Медициналық бұйымдардың тізбесі</t>
  </si>
  <si>
    <t>лот №1</t>
  </si>
  <si>
    <t>лот №2</t>
  </si>
  <si>
    <t>лот №3</t>
  </si>
  <si>
    <t>лот №4</t>
  </si>
  <si>
    <t>лот №5</t>
  </si>
  <si>
    <t>лот №6</t>
  </si>
  <si>
    <t>лот №7</t>
  </si>
  <si>
    <t>лот №8</t>
  </si>
  <si>
    <t>лот №9</t>
  </si>
  <si>
    <t>лот №10</t>
  </si>
  <si>
    <t>лот №11</t>
  </si>
  <si>
    <t>лот №12</t>
  </si>
  <si>
    <t>лот №13</t>
  </si>
  <si>
    <t>лот №14</t>
  </si>
  <si>
    <t>лот №15</t>
  </si>
  <si>
    <t>лот №16</t>
  </si>
  <si>
    <t>лот №17</t>
  </si>
  <si>
    <t>лот №18</t>
  </si>
  <si>
    <t>лот №19</t>
  </si>
  <si>
    <t>лот №20</t>
  </si>
  <si>
    <t>лот №21</t>
  </si>
  <si>
    <t>лот №22</t>
  </si>
  <si>
    <t>лот №23</t>
  </si>
  <si>
    <t>лот №24</t>
  </si>
  <si>
    <t>лот №25</t>
  </si>
  <si>
    <t>лот №26</t>
  </si>
  <si>
    <t>лот №27</t>
  </si>
  <si>
    <t>лот №31</t>
  </si>
  <si>
    <t>лот №32</t>
  </si>
  <si>
    <t>лот №33</t>
  </si>
  <si>
    <t>лот №34</t>
  </si>
  <si>
    <t>лот №35</t>
  </si>
  <si>
    <t>лот №36</t>
  </si>
  <si>
    <t>лот №37</t>
  </si>
  <si>
    <t>лот №38</t>
  </si>
  <si>
    <t>лот №39</t>
  </si>
  <si>
    <t>лот №40</t>
  </si>
  <si>
    <t>лот №41</t>
  </si>
  <si>
    <t>лот №42</t>
  </si>
  <si>
    <t>лот №43</t>
  </si>
  <si>
    <t>лот №44</t>
  </si>
  <si>
    <t>лот №45</t>
  </si>
  <si>
    <t>лот №46</t>
  </si>
  <si>
    <t>лот №28</t>
  </si>
  <si>
    <t>лот №29</t>
  </si>
  <si>
    <t>лот №30</t>
  </si>
  <si>
    <t>лот №47</t>
  </si>
  <si>
    <t>лот №48</t>
  </si>
  <si>
    <t>дана</t>
  </si>
  <si>
    <t>Аортик панч</t>
  </si>
  <si>
    <t>Биологиялық қолқа қақпақшалары</t>
  </si>
  <si>
    <t>Биологиялық митральды қақпақшалар</t>
  </si>
  <si>
    <t>Қолқа тамырының биопротезі 19-29мм</t>
  </si>
  <si>
    <t>Перикардиальды (қолқа) биопротез</t>
  </si>
  <si>
    <t>Перикардиальды (митральды) биопротез</t>
  </si>
  <si>
    <t>Сүйек балауызы 2,5 гр</t>
  </si>
  <si>
    <t>Тікелей дренаждық катетер Тапсырыс берушінің өтінімі бойынша, өлшемдері 16,18,24,28,32</t>
  </si>
  <si>
    <t>Тапсырыс берушінің өтініші бойынша бұрыштық дренаждық катетер 16,24,28,32,36</t>
  </si>
  <si>
    <t xml:space="preserve">Дренаждық банка </t>
  </si>
  <si>
    <t>Кардиохирургиялық және диагностикалық процедураларға арналған жеке жинақ (вакуумдық аспирацияға арналған Янкауэр катетері)</t>
  </si>
  <si>
    <t xml:space="preserve">Клипстер (кішкентай, кассетада 9)Клипсы </t>
  </si>
  <si>
    <t>Клипстер (орташа, кассетада 9)</t>
  </si>
  <si>
    <t>Митральды қақпақшаның аннулопластикалық сақинасы</t>
  </si>
  <si>
    <t>Митральды қақпақшаның аннулопластикасына арналған жартылай қатты сақина</t>
  </si>
  <si>
    <t>Трикуспидті клапанның аннулопластикалық сақинасы</t>
  </si>
  <si>
    <t>Кардиохирургиялық және диагностикалық процедураларға арналған жеке жиынтық</t>
  </si>
  <si>
    <t>Механикалық қолқа клапандары</t>
  </si>
  <si>
    <t>Механикалық митральды қақпақшалар</t>
  </si>
  <si>
    <t>Кеудеге арналған бір реттік стерильді хирургиялық жайма</t>
  </si>
  <si>
    <t xml:space="preserve">№ 5 хирургиялық болат сым (4 дана) </t>
  </si>
  <si>
    <t>№7 хирургиялық болат сым (4 дана)</t>
  </si>
  <si>
    <t xml:space="preserve">Шартты №1 жіп ұзындығы см хирургиялық болат сым: 45 атравматикалық инелермен </t>
  </si>
  <si>
    <t>Шартты №4 жіп ұзындығы см хирургиялық болат сым: 45 атравматикалық инелермен</t>
  </si>
  <si>
    <t xml:space="preserve">тіктөртбұрышты төсемдер тефлон 3 * 7 орам (10 дана) </t>
  </si>
  <si>
    <t xml:space="preserve">Тамырлы протез  </t>
  </si>
  <si>
    <t>Тоқылған тамыр протезі</t>
  </si>
  <si>
    <t>Процедуралық жинақ</t>
  </si>
  <si>
    <t>Балаларға арналған процедуралық жинақ</t>
  </si>
  <si>
    <t>ЭКМО үшін турникеттер</t>
  </si>
  <si>
    <t>Веноздық турникеттер</t>
  </si>
  <si>
    <t>Клапан операцияларына арналған турникеттер</t>
  </si>
  <si>
    <t>Миокард тінін тұрақтандырғыш</t>
  </si>
  <si>
    <t>МЗ уақытша ынталандыруға арналған электрод</t>
  </si>
  <si>
    <t>Артериялық канюля</t>
  </si>
  <si>
    <t>Кондуитке арналған каутер</t>
  </si>
  <si>
    <t>Бір рет қолданылатын стерильді операциялық жинақ</t>
  </si>
  <si>
    <t>Ересектерге арналған REM жүйесі бар пациенттің кері екі секциялы электроды</t>
  </si>
  <si>
    <t>Коллагенмен байланысты тамырлы протез сызықты</t>
  </si>
  <si>
    <t>Киіз төсеу</t>
  </si>
  <si>
    <t>Клиптер орташа-үлкен, №18 қаптамада 6 данадан</t>
  </si>
  <si>
    <t>Тамырлы ілмектер жиынтығы</t>
  </si>
  <si>
    <t>Интракоронарлық шунттар</t>
  </si>
  <si>
    <t>Перикардиальды патч</t>
  </si>
  <si>
    <t>Стернотомиядан кейін төс сүйегін бекітуге арналған жүйе.</t>
  </si>
  <si>
    <t>Көмірқышқыл газы бар цилиндр</t>
  </si>
  <si>
    <t>Көмекшінің пневматикалық қолына арналған стерильді жабын</t>
  </si>
  <si>
    <t>барлығы</t>
  </si>
  <si>
    <t>Микробқа қарсы кесілген стерильді пленка 56см*60см</t>
  </si>
  <si>
    <t>орау</t>
  </si>
  <si>
    <t>жинақ</t>
  </si>
  <si>
    <t>кассета</t>
  </si>
  <si>
    <t xml:space="preserve">№1 қосымша                              </t>
  </si>
  <si>
    <t xml:space="preserve"> </t>
  </si>
  <si>
    <t xml:space="preserve">Медициналық бұйымдардың атауы            </t>
  </si>
  <si>
    <t xml:space="preserve">өлшем бірлігі  </t>
  </si>
  <si>
    <t xml:space="preserve">Саны </t>
  </si>
  <si>
    <t xml:space="preserve">бағасы </t>
  </si>
  <si>
    <t xml:space="preserve">сомасы   </t>
  </si>
  <si>
    <t xml:space="preserve">Лот№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</si>
</sst>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horizontal="center"/>
    </xf>
  </cellStyleXfs>
  <cellXfs count="17">
    <xf numFmtId="0" fontId="0" fillId="0" borderId="0" xfId="0"/>
    <xf numFmtId="3" fontId="2" fillId="2" borderId="2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3" fontId="3" fillId="2" borderId="2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3" fontId="4" fillId="2" borderId="0" xfId="0" applyNumberFormat="1" applyFont="1" applyFill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8" fillId="3" borderId="2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BreakPreview" zoomScale="95" zoomScaleNormal="100" zoomScaleSheetLayoutView="95" workbookViewId="0">
      <selection activeCell="C6" sqref="C6:C53"/>
    </sheetView>
  </sheetViews>
  <sheetFormatPr defaultColWidth="9.140625" defaultRowHeight="15" x14ac:dyDescent="0.25"/>
  <cols>
    <col min="1" max="1" width="11.28515625" style="3" customWidth="1"/>
    <col min="2" max="2" width="62.7109375" style="3" customWidth="1"/>
    <col min="3" max="3" width="11.42578125" style="3" customWidth="1"/>
    <col min="4" max="4" width="9.140625" style="3"/>
    <col min="5" max="5" width="11.85546875" style="3" customWidth="1"/>
    <col min="6" max="6" width="14" style="3" customWidth="1"/>
    <col min="7" max="16384" width="9.140625" style="3"/>
  </cols>
  <sheetData>
    <row r="1" spans="1:7" s="9" customFormat="1" ht="38.25" customHeight="1" x14ac:dyDescent="0.25">
      <c r="D1" s="14" t="s">
        <v>102</v>
      </c>
      <c r="E1" s="14"/>
      <c r="F1" s="14"/>
    </row>
    <row r="2" spans="1:7" s="9" customFormat="1" ht="15.75" x14ac:dyDescent="0.25"/>
    <row r="3" spans="1:7" s="9" customFormat="1" ht="18.75" x14ac:dyDescent="0.25">
      <c r="A3" s="15" t="s">
        <v>0</v>
      </c>
      <c r="B3" s="15"/>
      <c r="C3" s="15"/>
      <c r="D3" s="15"/>
      <c r="E3" s="15"/>
      <c r="F3" s="15"/>
    </row>
    <row r="4" spans="1:7" s="9" customFormat="1" ht="33" customHeight="1" x14ac:dyDescent="0.25">
      <c r="A4" s="16" t="s">
        <v>103</v>
      </c>
      <c r="B4" s="16"/>
      <c r="C4" s="16"/>
      <c r="D4" s="16"/>
      <c r="E4" s="16"/>
      <c r="F4" s="16"/>
    </row>
    <row r="5" spans="1:7" s="9" customFormat="1" ht="35.25" customHeight="1" x14ac:dyDescent="0.25">
      <c r="A5" s="1" t="s">
        <v>109</v>
      </c>
      <c r="B5" s="2" t="s">
        <v>104</v>
      </c>
      <c r="C5" s="2" t="s">
        <v>105</v>
      </c>
      <c r="D5" s="1" t="s">
        <v>106</v>
      </c>
      <c r="E5" s="1" t="s">
        <v>107</v>
      </c>
      <c r="F5" s="1" t="s">
        <v>108</v>
      </c>
    </row>
    <row r="6" spans="1:7" ht="15.75" x14ac:dyDescent="0.25">
      <c r="A6" s="13" t="s">
        <v>1</v>
      </c>
      <c r="B6" s="13" t="s">
        <v>98</v>
      </c>
      <c r="C6" s="13" t="s">
        <v>49</v>
      </c>
      <c r="D6" s="5">
        <v>100</v>
      </c>
      <c r="E6" s="6">
        <v>9658</v>
      </c>
      <c r="F6" s="4">
        <f>D6*E6</f>
        <v>965800</v>
      </c>
    </row>
    <row r="7" spans="1:7" ht="15.75" x14ac:dyDescent="0.25">
      <c r="A7" s="13" t="s">
        <v>2</v>
      </c>
      <c r="B7" s="13" t="s">
        <v>50</v>
      </c>
      <c r="C7" s="13" t="s">
        <v>99</v>
      </c>
      <c r="D7" s="5">
        <v>50</v>
      </c>
      <c r="E7" s="6">
        <v>81000</v>
      </c>
      <c r="F7" s="4">
        <f t="shared" ref="F7:F53" si="0">D7*E7</f>
        <v>4050000</v>
      </c>
    </row>
    <row r="8" spans="1:7" ht="15.75" x14ac:dyDescent="0.25">
      <c r="A8" s="13" t="s">
        <v>3</v>
      </c>
      <c r="B8" s="13" t="s">
        <v>51</v>
      </c>
      <c r="C8" s="13" t="s">
        <v>49</v>
      </c>
      <c r="D8" s="5">
        <v>70</v>
      </c>
      <c r="E8" s="8">
        <v>595000</v>
      </c>
      <c r="F8" s="4">
        <f t="shared" si="0"/>
        <v>41650000</v>
      </c>
      <c r="G8" s="10"/>
    </row>
    <row r="9" spans="1:7" ht="15.75" x14ac:dyDescent="0.25">
      <c r="A9" s="13" t="s">
        <v>4</v>
      </c>
      <c r="B9" s="13" t="s">
        <v>52</v>
      </c>
      <c r="C9" s="13" t="s">
        <v>49</v>
      </c>
      <c r="D9" s="5">
        <v>25</v>
      </c>
      <c r="E9" s="8">
        <v>595000</v>
      </c>
      <c r="F9" s="4">
        <f t="shared" si="0"/>
        <v>14875000</v>
      </c>
    </row>
    <row r="10" spans="1:7" ht="15.75" x14ac:dyDescent="0.25">
      <c r="A10" s="13" t="s">
        <v>5</v>
      </c>
      <c r="B10" s="13" t="s">
        <v>53</v>
      </c>
      <c r="C10" s="13" t="s">
        <v>49</v>
      </c>
      <c r="D10" s="5">
        <v>5</v>
      </c>
      <c r="E10" s="6">
        <v>1300000</v>
      </c>
      <c r="F10" s="4">
        <f t="shared" si="0"/>
        <v>6500000</v>
      </c>
    </row>
    <row r="11" spans="1:7" ht="20.25" customHeight="1" x14ac:dyDescent="0.25">
      <c r="A11" s="13" t="s">
        <v>6</v>
      </c>
      <c r="B11" s="13" t="s">
        <v>54</v>
      </c>
      <c r="C11" s="13" t="s">
        <v>49</v>
      </c>
      <c r="D11" s="5">
        <v>40</v>
      </c>
      <c r="E11" s="6">
        <v>580000</v>
      </c>
      <c r="F11" s="4">
        <f t="shared" si="0"/>
        <v>23200000</v>
      </c>
    </row>
    <row r="12" spans="1:7" ht="15.75" x14ac:dyDescent="0.25">
      <c r="A12" s="13" t="s">
        <v>7</v>
      </c>
      <c r="B12" s="13" t="s">
        <v>55</v>
      </c>
      <c r="C12" s="13" t="s">
        <v>49</v>
      </c>
      <c r="D12" s="5">
        <v>5</v>
      </c>
      <c r="E12" s="6">
        <v>580000</v>
      </c>
      <c r="F12" s="4">
        <f t="shared" si="0"/>
        <v>2900000</v>
      </c>
    </row>
    <row r="13" spans="1:7" ht="15.75" x14ac:dyDescent="0.25">
      <c r="A13" s="13" t="s">
        <v>8</v>
      </c>
      <c r="B13" s="13" t="s">
        <v>56</v>
      </c>
      <c r="C13" s="13" t="s">
        <v>49</v>
      </c>
      <c r="D13" s="5">
        <v>240</v>
      </c>
      <c r="E13" s="6">
        <v>1700</v>
      </c>
      <c r="F13" s="4">
        <f t="shared" si="0"/>
        <v>408000</v>
      </c>
    </row>
    <row r="14" spans="1:7" ht="30" x14ac:dyDescent="0.25">
      <c r="A14" s="13" t="s">
        <v>9</v>
      </c>
      <c r="B14" s="13" t="s">
        <v>57</v>
      </c>
      <c r="C14" s="13" t="s">
        <v>49</v>
      </c>
      <c r="D14" s="5">
        <v>1050</v>
      </c>
      <c r="E14" s="6">
        <v>2750</v>
      </c>
      <c r="F14" s="4">
        <f t="shared" si="0"/>
        <v>2887500</v>
      </c>
    </row>
    <row r="15" spans="1:7" ht="21" customHeight="1" x14ac:dyDescent="0.25">
      <c r="A15" s="13" t="s">
        <v>10</v>
      </c>
      <c r="B15" s="13" t="s">
        <v>58</v>
      </c>
      <c r="C15" s="13" t="s">
        <v>49</v>
      </c>
      <c r="D15" s="5">
        <v>1050</v>
      </c>
      <c r="E15" s="6">
        <v>3350</v>
      </c>
      <c r="F15" s="4">
        <f t="shared" si="0"/>
        <v>3517500</v>
      </c>
    </row>
    <row r="16" spans="1:7" ht="21" customHeight="1" x14ac:dyDescent="0.25">
      <c r="A16" s="13" t="s">
        <v>11</v>
      </c>
      <c r="B16" s="13" t="s">
        <v>59</v>
      </c>
      <c r="C16" s="13" t="s">
        <v>49</v>
      </c>
      <c r="D16" s="5">
        <v>100</v>
      </c>
      <c r="E16" s="6">
        <v>46310</v>
      </c>
      <c r="F16" s="4">
        <f t="shared" si="0"/>
        <v>4631000</v>
      </c>
    </row>
    <row r="17" spans="1:6" ht="43.5" customHeight="1" x14ac:dyDescent="0.25">
      <c r="A17" s="13" t="s">
        <v>12</v>
      </c>
      <c r="B17" s="13" t="s">
        <v>60</v>
      </c>
      <c r="C17" s="13" t="s">
        <v>100</v>
      </c>
      <c r="D17" s="5">
        <v>100</v>
      </c>
      <c r="E17" s="6">
        <v>1500</v>
      </c>
      <c r="F17" s="4">
        <f t="shared" si="0"/>
        <v>150000</v>
      </c>
    </row>
    <row r="18" spans="1:6" ht="19.5" customHeight="1" x14ac:dyDescent="0.25">
      <c r="A18" s="13" t="s">
        <v>13</v>
      </c>
      <c r="B18" s="13" t="s">
        <v>61</v>
      </c>
      <c r="C18" s="13" t="s">
        <v>101</v>
      </c>
      <c r="D18" s="5">
        <v>1000</v>
      </c>
      <c r="E18" s="6">
        <v>4000</v>
      </c>
      <c r="F18" s="4">
        <f t="shared" si="0"/>
        <v>4000000</v>
      </c>
    </row>
    <row r="19" spans="1:6" ht="19.5" customHeight="1" x14ac:dyDescent="0.25">
      <c r="A19" s="13" t="s">
        <v>14</v>
      </c>
      <c r="B19" s="13" t="s">
        <v>62</v>
      </c>
      <c r="C19" s="13" t="s">
        <v>101</v>
      </c>
      <c r="D19" s="5">
        <v>800</v>
      </c>
      <c r="E19" s="6">
        <v>4000</v>
      </c>
      <c r="F19" s="4">
        <f t="shared" si="0"/>
        <v>3200000</v>
      </c>
    </row>
    <row r="20" spans="1:6" ht="19.5" customHeight="1" x14ac:dyDescent="0.25">
      <c r="A20" s="13" t="s">
        <v>15</v>
      </c>
      <c r="B20" s="13" t="s">
        <v>63</v>
      </c>
      <c r="C20" s="13" t="s">
        <v>49</v>
      </c>
      <c r="D20" s="5">
        <v>45</v>
      </c>
      <c r="E20" s="6">
        <v>270000</v>
      </c>
      <c r="F20" s="4">
        <f t="shared" si="0"/>
        <v>12150000</v>
      </c>
    </row>
    <row r="21" spans="1:6" ht="29.25" customHeight="1" x14ac:dyDescent="0.25">
      <c r="A21" s="13" t="s">
        <v>16</v>
      </c>
      <c r="B21" s="13" t="s">
        <v>64</v>
      </c>
      <c r="C21" s="13" t="s">
        <v>49</v>
      </c>
      <c r="D21" s="5">
        <v>25</v>
      </c>
      <c r="E21" s="6">
        <v>344000</v>
      </c>
      <c r="F21" s="4">
        <f t="shared" si="0"/>
        <v>8600000</v>
      </c>
    </row>
    <row r="22" spans="1:6" ht="21" customHeight="1" x14ac:dyDescent="0.25">
      <c r="A22" s="13" t="s">
        <v>17</v>
      </c>
      <c r="B22" s="13" t="s">
        <v>65</v>
      </c>
      <c r="C22" s="13" t="s">
        <v>49</v>
      </c>
      <c r="D22" s="5">
        <v>3</v>
      </c>
      <c r="E22" s="6">
        <v>270000</v>
      </c>
      <c r="F22" s="4">
        <f t="shared" si="0"/>
        <v>810000</v>
      </c>
    </row>
    <row r="23" spans="1:6" ht="30" x14ac:dyDescent="0.25">
      <c r="A23" s="13" t="s">
        <v>18</v>
      </c>
      <c r="B23" s="13" t="s">
        <v>66</v>
      </c>
      <c r="C23" s="13" t="s">
        <v>100</v>
      </c>
      <c r="D23" s="5">
        <v>450</v>
      </c>
      <c r="E23" s="6">
        <v>56550</v>
      </c>
      <c r="F23" s="4">
        <f t="shared" si="0"/>
        <v>25447500</v>
      </c>
    </row>
    <row r="24" spans="1:6" ht="15" customHeight="1" x14ac:dyDescent="0.25">
      <c r="A24" s="13" t="s">
        <v>19</v>
      </c>
      <c r="B24" s="13" t="s">
        <v>67</v>
      </c>
      <c r="C24" s="13" t="s">
        <v>49</v>
      </c>
      <c r="D24" s="5">
        <v>15</v>
      </c>
      <c r="E24" s="6">
        <v>430000</v>
      </c>
      <c r="F24" s="4">
        <f t="shared" si="0"/>
        <v>6450000</v>
      </c>
    </row>
    <row r="25" spans="1:6" ht="15" customHeight="1" x14ac:dyDescent="0.25">
      <c r="A25" s="13" t="s">
        <v>20</v>
      </c>
      <c r="B25" s="13" t="s">
        <v>68</v>
      </c>
      <c r="C25" s="13" t="s">
        <v>49</v>
      </c>
      <c r="D25" s="5">
        <v>10</v>
      </c>
      <c r="E25" s="6">
        <v>430000</v>
      </c>
      <c r="F25" s="4">
        <f t="shared" si="0"/>
        <v>4300000</v>
      </c>
    </row>
    <row r="26" spans="1:6" ht="15" customHeight="1" x14ac:dyDescent="0.25">
      <c r="A26" s="13" t="s">
        <v>21</v>
      </c>
      <c r="B26" s="13" t="s">
        <v>69</v>
      </c>
      <c r="C26" s="13" t="s">
        <v>49</v>
      </c>
      <c r="D26" s="5">
        <v>40</v>
      </c>
      <c r="E26" s="6">
        <v>60000</v>
      </c>
      <c r="F26" s="4">
        <f t="shared" si="0"/>
        <v>2400000</v>
      </c>
    </row>
    <row r="27" spans="1:6" ht="15" customHeight="1" x14ac:dyDescent="0.25">
      <c r="A27" s="13" t="s">
        <v>22</v>
      </c>
      <c r="B27" s="13" t="s">
        <v>70</v>
      </c>
      <c r="C27" s="13" t="s">
        <v>99</v>
      </c>
      <c r="D27" s="5">
        <v>40</v>
      </c>
      <c r="E27" s="6">
        <v>11200</v>
      </c>
      <c r="F27" s="4">
        <f t="shared" si="0"/>
        <v>448000</v>
      </c>
    </row>
    <row r="28" spans="1:6" ht="15" customHeight="1" x14ac:dyDescent="0.25">
      <c r="A28" s="13" t="s">
        <v>23</v>
      </c>
      <c r="B28" s="13" t="s">
        <v>71</v>
      </c>
      <c r="C28" s="13" t="s">
        <v>99</v>
      </c>
      <c r="D28" s="5">
        <v>860</v>
      </c>
      <c r="E28" s="6">
        <v>11200</v>
      </c>
      <c r="F28" s="4">
        <f t="shared" si="0"/>
        <v>9632000</v>
      </c>
    </row>
    <row r="29" spans="1:6" ht="32.25" customHeight="1" x14ac:dyDescent="0.25">
      <c r="A29" s="13" t="s">
        <v>24</v>
      </c>
      <c r="B29" s="13" t="s">
        <v>72</v>
      </c>
      <c r="C29" s="13" t="s">
        <v>99</v>
      </c>
      <c r="D29" s="5">
        <v>24</v>
      </c>
      <c r="E29" s="6">
        <v>11180</v>
      </c>
      <c r="F29" s="4">
        <f t="shared" si="0"/>
        <v>268320</v>
      </c>
    </row>
    <row r="30" spans="1:6" ht="30" x14ac:dyDescent="0.25">
      <c r="A30" s="13" t="s">
        <v>25</v>
      </c>
      <c r="B30" s="13" t="s">
        <v>73</v>
      </c>
      <c r="C30" s="13" t="s">
        <v>99</v>
      </c>
      <c r="D30" s="5">
        <v>36</v>
      </c>
      <c r="E30" s="6">
        <v>11180</v>
      </c>
      <c r="F30" s="4">
        <f t="shared" si="0"/>
        <v>402480</v>
      </c>
    </row>
    <row r="31" spans="1:6" ht="18.75" customHeight="1" x14ac:dyDescent="0.25">
      <c r="A31" s="13" t="s">
        <v>26</v>
      </c>
      <c r="B31" s="13" t="s">
        <v>74</v>
      </c>
      <c r="C31" s="13" t="s">
        <v>99</v>
      </c>
      <c r="D31" s="5">
        <v>144</v>
      </c>
      <c r="E31" s="6">
        <v>8250</v>
      </c>
      <c r="F31" s="4">
        <f t="shared" si="0"/>
        <v>1188000</v>
      </c>
    </row>
    <row r="32" spans="1:6" ht="18.75" customHeight="1" x14ac:dyDescent="0.25">
      <c r="A32" s="13" t="s">
        <v>27</v>
      </c>
      <c r="B32" s="13" t="s">
        <v>75</v>
      </c>
      <c r="C32" s="13" t="s">
        <v>49</v>
      </c>
      <c r="D32" s="5">
        <v>20</v>
      </c>
      <c r="E32" s="6">
        <v>299000</v>
      </c>
      <c r="F32" s="4">
        <f t="shared" si="0"/>
        <v>5980000</v>
      </c>
    </row>
    <row r="33" spans="1:6" ht="15.75" x14ac:dyDescent="0.25">
      <c r="A33" s="13" t="s">
        <v>44</v>
      </c>
      <c r="B33" s="13" t="s">
        <v>76</v>
      </c>
      <c r="C33" s="13" t="s">
        <v>49</v>
      </c>
      <c r="D33" s="5">
        <v>25</v>
      </c>
      <c r="E33" s="6">
        <v>226800</v>
      </c>
      <c r="F33" s="4">
        <f t="shared" si="0"/>
        <v>5670000</v>
      </c>
    </row>
    <row r="34" spans="1:6" ht="15.75" x14ac:dyDescent="0.25">
      <c r="A34" s="13" t="s">
        <v>45</v>
      </c>
      <c r="B34" s="13" t="s">
        <v>77</v>
      </c>
      <c r="C34" s="13" t="s">
        <v>100</v>
      </c>
      <c r="D34" s="5">
        <v>400</v>
      </c>
      <c r="E34" s="6">
        <v>105370</v>
      </c>
      <c r="F34" s="4">
        <f t="shared" si="0"/>
        <v>42148000</v>
      </c>
    </row>
    <row r="35" spans="1:6" ht="15.75" x14ac:dyDescent="0.25">
      <c r="A35" s="13" t="s">
        <v>46</v>
      </c>
      <c r="B35" s="13" t="s">
        <v>78</v>
      </c>
      <c r="C35" s="13" t="s">
        <v>100</v>
      </c>
      <c r="D35" s="5">
        <v>50</v>
      </c>
      <c r="E35" s="6">
        <v>52000</v>
      </c>
      <c r="F35" s="4">
        <f t="shared" si="0"/>
        <v>2600000</v>
      </c>
    </row>
    <row r="36" spans="1:6" ht="15.75" x14ac:dyDescent="0.25">
      <c r="A36" s="13" t="s">
        <v>28</v>
      </c>
      <c r="B36" s="13" t="s">
        <v>79</v>
      </c>
      <c r="C36" s="13" t="s">
        <v>99</v>
      </c>
      <c r="D36" s="5">
        <v>1</v>
      </c>
      <c r="E36" s="6">
        <v>220000</v>
      </c>
      <c r="F36" s="4">
        <f t="shared" si="0"/>
        <v>220000</v>
      </c>
    </row>
    <row r="37" spans="1:6" ht="15.75" x14ac:dyDescent="0.25">
      <c r="A37" s="13" t="s">
        <v>29</v>
      </c>
      <c r="B37" s="13" t="s">
        <v>80</v>
      </c>
      <c r="C37" s="13" t="s">
        <v>99</v>
      </c>
      <c r="D37" s="5">
        <v>12</v>
      </c>
      <c r="E37" s="6">
        <v>300000</v>
      </c>
      <c r="F37" s="4">
        <f t="shared" si="0"/>
        <v>3600000</v>
      </c>
    </row>
    <row r="38" spans="1:6" ht="15.75" x14ac:dyDescent="0.25">
      <c r="A38" s="13" t="s">
        <v>30</v>
      </c>
      <c r="B38" s="13" t="s">
        <v>81</v>
      </c>
      <c r="C38" s="13" t="s">
        <v>99</v>
      </c>
      <c r="D38" s="5">
        <v>5</v>
      </c>
      <c r="E38" s="6">
        <v>300000</v>
      </c>
      <c r="F38" s="4">
        <f t="shared" si="0"/>
        <v>1500000</v>
      </c>
    </row>
    <row r="39" spans="1:6" ht="15.75" x14ac:dyDescent="0.25">
      <c r="A39" s="13" t="s">
        <v>31</v>
      </c>
      <c r="B39" s="13" t="s">
        <v>82</v>
      </c>
      <c r="C39" s="13" t="s">
        <v>49</v>
      </c>
      <c r="D39" s="5">
        <v>5</v>
      </c>
      <c r="E39" s="6">
        <v>300000</v>
      </c>
      <c r="F39" s="4">
        <f t="shared" si="0"/>
        <v>1500000</v>
      </c>
    </row>
    <row r="40" spans="1:6" ht="15.75" x14ac:dyDescent="0.25">
      <c r="A40" s="13" t="s">
        <v>32</v>
      </c>
      <c r="B40" s="13" t="s">
        <v>83</v>
      </c>
      <c r="C40" s="13" t="s">
        <v>49</v>
      </c>
      <c r="D40" s="5">
        <v>1600</v>
      </c>
      <c r="E40" s="6">
        <v>8100</v>
      </c>
      <c r="F40" s="4">
        <f t="shared" si="0"/>
        <v>12960000</v>
      </c>
    </row>
    <row r="41" spans="1:6" ht="15.75" x14ac:dyDescent="0.25">
      <c r="A41" s="13" t="s">
        <v>33</v>
      </c>
      <c r="B41" s="13" t="s">
        <v>84</v>
      </c>
      <c r="C41" s="13" t="s">
        <v>99</v>
      </c>
      <c r="D41" s="5">
        <v>2</v>
      </c>
      <c r="E41" s="6">
        <v>130000</v>
      </c>
      <c r="F41" s="4">
        <f t="shared" si="0"/>
        <v>260000</v>
      </c>
    </row>
    <row r="42" spans="1:6" ht="15.75" x14ac:dyDescent="0.25">
      <c r="A42" s="13" t="s">
        <v>34</v>
      </c>
      <c r="B42" s="13" t="s">
        <v>85</v>
      </c>
      <c r="C42" s="13" t="s">
        <v>49</v>
      </c>
      <c r="D42" s="5">
        <v>20</v>
      </c>
      <c r="E42" s="6">
        <v>38000</v>
      </c>
      <c r="F42" s="4">
        <f t="shared" si="0"/>
        <v>760000</v>
      </c>
    </row>
    <row r="43" spans="1:6" ht="15.75" x14ac:dyDescent="0.25">
      <c r="A43" s="13" t="s">
        <v>35</v>
      </c>
      <c r="B43" s="13" t="s">
        <v>86</v>
      </c>
      <c r="C43" s="13" t="s">
        <v>100</v>
      </c>
      <c r="D43" s="5">
        <v>5000</v>
      </c>
      <c r="E43" s="6">
        <v>1600</v>
      </c>
      <c r="F43" s="4">
        <f t="shared" si="0"/>
        <v>8000000</v>
      </c>
    </row>
    <row r="44" spans="1:6" ht="30" x14ac:dyDescent="0.25">
      <c r="A44" s="13" t="s">
        <v>36</v>
      </c>
      <c r="B44" s="13" t="s">
        <v>87</v>
      </c>
      <c r="C44" s="13" t="s">
        <v>49</v>
      </c>
      <c r="D44" s="5">
        <v>50</v>
      </c>
      <c r="E44" s="6">
        <v>6380</v>
      </c>
      <c r="F44" s="4">
        <f t="shared" si="0"/>
        <v>319000</v>
      </c>
    </row>
    <row r="45" spans="1:6" ht="15.75" x14ac:dyDescent="0.25">
      <c r="A45" s="13" t="s">
        <v>37</v>
      </c>
      <c r="B45" s="13" t="s">
        <v>88</v>
      </c>
      <c r="C45" s="13" t="s">
        <v>49</v>
      </c>
      <c r="D45" s="5">
        <v>10</v>
      </c>
      <c r="E45" s="6">
        <v>240850</v>
      </c>
      <c r="F45" s="4">
        <f t="shared" si="0"/>
        <v>2408500</v>
      </c>
    </row>
    <row r="46" spans="1:6" ht="15.75" x14ac:dyDescent="0.25">
      <c r="A46" s="13" t="s">
        <v>38</v>
      </c>
      <c r="B46" s="13" t="s">
        <v>89</v>
      </c>
      <c r="C46" s="13" t="s">
        <v>49</v>
      </c>
      <c r="D46" s="5">
        <v>15</v>
      </c>
      <c r="E46" s="6">
        <v>9000</v>
      </c>
      <c r="F46" s="4">
        <f t="shared" si="0"/>
        <v>135000</v>
      </c>
    </row>
    <row r="47" spans="1:6" ht="15.75" x14ac:dyDescent="0.25">
      <c r="A47" s="13" t="s">
        <v>39</v>
      </c>
      <c r="B47" s="13" t="s">
        <v>90</v>
      </c>
      <c r="C47" s="13" t="s">
        <v>101</v>
      </c>
      <c r="D47" s="5">
        <v>36</v>
      </c>
      <c r="E47" s="6">
        <v>4750</v>
      </c>
      <c r="F47" s="4">
        <f t="shared" si="0"/>
        <v>171000</v>
      </c>
    </row>
    <row r="48" spans="1:6" ht="15.75" x14ac:dyDescent="0.25">
      <c r="A48" s="13" t="s">
        <v>40</v>
      </c>
      <c r="B48" s="13" t="s">
        <v>91</v>
      </c>
      <c r="C48" s="13" t="s">
        <v>99</v>
      </c>
      <c r="D48" s="5">
        <v>20</v>
      </c>
      <c r="E48" s="6">
        <v>4300</v>
      </c>
      <c r="F48" s="4">
        <f t="shared" si="0"/>
        <v>86000</v>
      </c>
    </row>
    <row r="49" spans="1:6" ht="18.75" customHeight="1" x14ac:dyDescent="0.25">
      <c r="A49" s="13" t="s">
        <v>41</v>
      </c>
      <c r="B49" s="13" t="s">
        <v>92</v>
      </c>
      <c r="C49" s="13" t="s">
        <v>99</v>
      </c>
      <c r="D49" s="5">
        <v>6</v>
      </c>
      <c r="E49" s="6">
        <v>110000</v>
      </c>
      <c r="F49" s="4">
        <f t="shared" si="0"/>
        <v>660000</v>
      </c>
    </row>
    <row r="50" spans="1:6" ht="15.75" x14ac:dyDescent="0.25">
      <c r="A50" s="13" t="s">
        <v>42</v>
      </c>
      <c r="B50" s="13" t="s">
        <v>93</v>
      </c>
      <c r="C50" s="13" t="s">
        <v>49</v>
      </c>
      <c r="D50" s="5">
        <v>2</v>
      </c>
      <c r="E50" s="6">
        <v>195000</v>
      </c>
      <c r="F50" s="4">
        <f t="shared" si="0"/>
        <v>390000</v>
      </c>
    </row>
    <row r="51" spans="1:6" ht="15.75" x14ac:dyDescent="0.25">
      <c r="A51" s="13" t="s">
        <v>43</v>
      </c>
      <c r="B51" s="13" t="s">
        <v>94</v>
      </c>
      <c r="C51" s="13" t="s">
        <v>100</v>
      </c>
      <c r="D51" s="5">
        <v>21</v>
      </c>
      <c r="E51" s="6">
        <v>81000</v>
      </c>
      <c r="F51" s="4">
        <f t="shared" si="0"/>
        <v>1701000</v>
      </c>
    </row>
    <row r="52" spans="1:6" ht="15.75" x14ac:dyDescent="0.25">
      <c r="A52" s="13" t="s">
        <v>47</v>
      </c>
      <c r="B52" s="13" t="s">
        <v>95</v>
      </c>
      <c r="C52" s="13" t="s">
        <v>99</v>
      </c>
      <c r="D52" s="5">
        <v>3</v>
      </c>
      <c r="E52" s="6">
        <v>160000</v>
      </c>
      <c r="F52" s="4">
        <f t="shared" si="0"/>
        <v>480000</v>
      </c>
    </row>
    <row r="53" spans="1:6" ht="15.75" x14ac:dyDescent="0.25">
      <c r="A53" s="13" t="s">
        <v>48</v>
      </c>
      <c r="B53" s="13" t="s">
        <v>96</v>
      </c>
      <c r="C53" s="13" t="s">
        <v>99</v>
      </c>
      <c r="D53" s="5">
        <v>1</v>
      </c>
      <c r="E53" s="6">
        <v>800000</v>
      </c>
      <c r="F53" s="4">
        <f t="shared" si="0"/>
        <v>800000</v>
      </c>
    </row>
    <row r="54" spans="1:6" s="12" customFormat="1" ht="14.25" x14ac:dyDescent="0.25">
      <c r="A54" s="7"/>
      <c r="B54" s="7" t="s">
        <v>97</v>
      </c>
      <c r="C54" s="7"/>
      <c r="D54" s="7"/>
      <c r="E54" s="7"/>
      <c r="F54" s="11">
        <f>SUM(F6:F53)</f>
        <v>277379600</v>
      </c>
    </row>
  </sheetData>
  <mergeCells count="3">
    <mergeCell ref="D1:F1"/>
    <mergeCell ref="A3:F3"/>
    <mergeCell ref="A4:F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2023-12-19T06:41:26Z</dcterms:modified>
</cp:coreProperties>
</file>